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Татьяна Алексеевна\Desktop\Контингент 2018\"/>
    </mc:Choice>
  </mc:AlternateContent>
  <bookViews>
    <workbookView xWindow="0" yWindow="0" windowWidth="28800" windowHeight="11430" tabRatio="990" activeTab="2"/>
  </bookViews>
  <sheets>
    <sheet name="Ф2.СПО очное  бюдж 9 кл." sheetId="16" r:id="rId1"/>
    <sheet name="Ф1.НПО в СПО 9 кл" sheetId="18" r:id="rId2"/>
    <sheet name="Ф5.СПО очное ВНЕБЮДЖЕТ 9 кл" sheetId="19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F10" i="19" l="1"/>
  <c r="F11" i="19"/>
  <c r="F12" i="19"/>
  <c r="F13" i="19"/>
  <c r="F14" i="19"/>
  <c r="F15" i="19"/>
  <c r="F9" i="19"/>
  <c r="H10" i="18"/>
  <c r="H11" i="18"/>
  <c r="H9" i="18"/>
  <c r="F11" i="16"/>
  <c r="F12" i="16"/>
  <c r="F13" i="16"/>
  <c r="F14" i="16"/>
  <c r="F15" i="16"/>
  <c r="F16" i="16"/>
  <c r="F18" i="16"/>
  <c r="F19" i="16"/>
  <c r="F20" i="16"/>
  <c r="F21" i="16"/>
  <c r="F23" i="16"/>
  <c r="F24" i="16"/>
  <c r="F25" i="16"/>
  <c r="F27" i="16"/>
  <c r="F10" i="16"/>
  <c r="E17" i="16"/>
  <c r="F17" i="16" s="1"/>
  <c r="E22" i="16"/>
  <c r="F22" i="16" s="1"/>
  <c r="E26" i="16"/>
  <c r="F26" i="16" s="1"/>
</calcChain>
</file>

<file path=xl/sharedStrings.xml><?xml version="1.0" encoding="utf-8"?>
<sst xmlns="http://schemas.openxmlformats.org/spreadsheetml/2006/main" count="133" uniqueCount="61">
  <si>
    <t>СПЕЦИАЛЬНОСТЬ</t>
  </si>
  <si>
    <t>КУРС</t>
  </si>
  <si>
    <t>ГРУППА</t>
  </si>
  <si>
    <t>КОД</t>
  </si>
  <si>
    <t>сентябрь</t>
  </si>
  <si>
    <t>4 курс</t>
  </si>
  <si>
    <t>3 курс</t>
  </si>
  <si>
    <t>19.02.10</t>
  </si>
  <si>
    <t>2 курс</t>
  </si>
  <si>
    <t>Строительство и эксплуатация зданий и сооружений</t>
  </si>
  <si>
    <t>08.02.01</t>
  </si>
  <si>
    <t>Монтаж наладка и эксплуатация электрооборудования промышленных и гражданских зданий</t>
  </si>
  <si>
    <t>Технология продукции общественного питания</t>
  </si>
  <si>
    <t>повар, кондитер</t>
  </si>
  <si>
    <t>08.02.09</t>
  </si>
  <si>
    <t>23.02.03</t>
  </si>
  <si>
    <t>Техническое обслуживание и ремонт автомобильного транспарта</t>
  </si>
  <si>
    <t>3-.17-1Т</t>
  </si>
  <si>
    <t>3-.17-2Т</t>
  </si>
  <si>
    <t>1-17-1с</t>
  </si>
  <si>
    <t>1-17-2с</t>
  </si>
  <si>
    <t>1-17-3 с</t>
  </si>
  <si>
    <t>2-17-2М</t>
  </si>
  <si>
    <t>2-17-1-м</t>
  </si>
  <si>
    <t>147</t>
  </si>
  <si>
    <t>38.02.06</t>
  </si>
  <si>
    <t>Финансы</t>
  </si>
  <si>
    <t>4-17-1Т</t>
  </si>
  <si>
    <t>43.01.09</t>
  </si>
  <si>
    <t>2-18-2М</t>
  </si>
  <si>
    <t>2-18-1-м</t>
  </si>
  <si>
    <t xml:space="preserve"> 43.02.15</t>
  </si>
  <si>
    <t>Поварское и кондитерское дело</t>
  </si>
  <si>
    <t>08.01.08</t>
  </si>
  <si>
    <t>мастер отделочных строительных работ</t>
  </si>
  <si>
    <t>148</t>
  </si>
  <si>
    <t>4-.18-2Тк</t>
  </si>
  <si>
    <t>5-.18-2Тк</t>
  </si>
  <si>
    <t>мастер отделочных строительных и декоративных работ</t>
  </si>
  <si>
    <t>1 курс</t>
  </si>
  <si>
    <t>08.01.25</t>
  </si>
  <si>
    <t>149</t>
  </si>
  <si>
    <t>4-.19-2Тк</t>
  </si>
  <si>
    <t>2-19-1-м</t>
  </si>
  <si>
    <t>4-.19-3Тк</t>
  </si>
  <si>
    <t>5-19-2-Фк</t>
  </si>
  <si>
    <t>4-18-1Т</t>
  </si>
  <si>
    <t>5-18-1Т</t>
  </si>
  <si>
    <t>7-18-1Т</t>
  </si>
  <si>
    <t>7-19-1Т</t>
  </si>
  <si>
    <t>2  курс</t>
  </si>
  <si>
    <t>3-19-1т</t>
  </si>
  <si>
    <t>3-18-1т</t>
  </si>
  <si>
    <t>1-19-1с</t>
  </si>
  <si>
    <t>3-.20-2Тк</t>
  </si>
  <si>
    <t>2-20-2</t>
  </si>
  <si>
    <t>Кол-во свободных мест</t>
  </si>
  <si>
    <r>
      <rPr>
        <b/>
        <sz val="20"/>
        <color theme="1"/>
        <rFont val="Times New Roman"/>
        <family val="1"/>
        <charset val="204"/>
      </rPr>
      <t xml:space="preserve">Количество свободных мест                  </t>
    </r>
    <r>
      <rPr>
        <b/>
        <sz val="14"/>
        <color theme="1"/>
        <rFont val="Times New Roman"/>
        <family val="1"/>
        <charset val="204"/>
      </rPr>
      <t xml:space="preserve"> ОЧНОЙ ФОРМЫ  ГРУППЫ СПО  (БЮДЖЕТ)                                                                                         на базе основного общего образования (9 классов)</t>
    </r>
  </si>
  <si>
    <r>
      <rPr>
        <b/>
        <sz val="20"/>
        <color theme="1"/>
        <rFont val="Times New Roman"/>
        <family val="1"/>
        <charset val="204"/>
      </rPr>
      <t xml:space="preserve">Количество свободных мест                  </t>
    </r>
    <r>
      <rPr>
        <b/>
        <sz val="14"/>
        <color theme="1"/>
        <rFont val="Times New Roman"/>
        <family val="1"/>
        <charset val="204"/>
      </rPr>
      <t xml:space="preserve"> ОЧНОЙ ФОРМЫ  ГРУППЫ НПО  (БЮДЖЕТ)                                                                                         на базе основного общего образования (9 классов)</t>
    </r>
  </si>
  <si>
    <t>Ко-во свободных мест</t>
  </si>
  <si>
    <r>
      <rPr>
        <b/>
        <sz val="20"/>
        <color theme="1"/>
        <rFont val="Times New Roman"/>
        <family val="1"/>
        <charset val="204"/>
      </rPr>
      <t xml:space="preserve">Количество свободных мест                  </t>
    </r>
    <r>
      <rPr>
        <b/>
        <sz val="14"/>
        <color theme="1"/>
        <rFont val="Times New Roman"/>
        <family val="1"/>
        <charset val="204"/>
      </rPr>
      <t xml:space="preserve"> ОЧНОЙ ФОРМЫ  ГРУППЫ СПО  (Платные)                                                                                         на базе основного общего образования (9 классов)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</si>
</sst>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Symbol"/>
      <family val="1"/>
      <charset val="2"/>
    </font>
    <font>
      <sz val="16"/>
      <name val="Symbol"/>
      <family val="1"/>
      <charset val="2"/>
    </font>
    <font>
      <sz val="16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49" fontId="0" fillId="3" borderId="1" xfId="0" applyNumberForma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49" fontId="0" fillId="6" borderId="1" xfId="0" applyNumberFormat="1" applyFill="1" applyBorder="1"/>
    <xf numFmtId="49" fontId="3" fillId="6" borderId="1" xfId="0" applyNumberFormat="1" applyFont="1" applyFill="1" applyBorder="1" applyAlignment="1">
      <alignment wrapText="1"/>
    </xf>
    <xf numFmtId="49" fontId="0" fillId="6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7" borderId="1" xfId="0" applyNumberFormat="1" applyFill="1" applyBorder="1"/>
    <xf numFmtId="49" fontId="3" fillId="7" borderId="1" xfId="0" applyNumberFormat="1" applyFont="1" applyFill="1" applyBorder="1" applyAlignment="1">
      <alignment wrapText="1"/>
    </xf>
    <xf numFmtId="49" fontId="0" fillId="7" borderId="1" xfId="0" applyNumberFormat="1" applyFill="1" applyBorder="1" applyAlignment="1">
      <alignment horizontal="center" vertical="center" wrapText="1"/>
    </xf>
    <xf numFmtId="49" fontId="0" fillId="7" borderId="4" xfId="0" applyNumberForma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/>
    <xf numFmtId="1" fontId="11" fillId="6" borderId="1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" fontId="9" fillId="9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9" fillId="0" borderId="0" xfId="0" applyFont="1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15" fillId="0" borderId="0" xfId="0" applyFont="1"/>
    <xf numFmtId="0" fontId="6" fillId="0" borderId="1" xfId="0" applyFont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14" fillId="6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49" fontId="17" fillId="11" borderId="1" xfId="0" applyNumberFormat="1" applyFont="1" applyFill="1" applyBorder="1" applyAlignment="1">
      <alignment horizontal="center" vertical="center"/>
    </xf>
    <xf numFmtId="49" fontId="17" fillId="11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9" fillId="0" borderId="0" xfId="0" applyFont="1" applyFill="1"/>
    <xf numFmtId="1" fontId="19" fillId="0" borderId="1" xfId="0" applyNumberFormat="1" applyFont="1" applyFill="1" applyBorder="1"/>
    <xf numFmtId="0" fontId="19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27"/>
  <sheetViews>
    <sheetView zoomScale="70" zoomScaleNormal="70" workbookViewId="0">
      <selection activeCell="B34" sqref="B34"/>
    </sheetView>
  </sheetViews>
  <sheetFormatPr defaultColWidth="9" defaultRowHeight="26.25" x14ac:dyDescent="0.4"/>
  <cols>
    <col min="1" max="1" width="9" style="3"/>
    <col min="2" max="2" width="25.28515625" style="3" customWidth="1"/>
    <col min="3" max="3" width="8.85546875" style="3" customWidth="1"/>
    <col min="4" max="4" width="9.85546875" style="3" customWidth="1"/>
    <col min="5" max="5" width="10.7109375" style="30" hidden="1" customWidth="1"/>
    <col min="6" max="6" width="22.85546875" style="81" customWidth="1"/>
    <col min="7" max="7" width="9" style="3" customWidth="1"/>
    <col min="8" max="16384" width="9" style="3"/>
  </cols>
  <sheetData>
    <row r="2" spans="1:6" ht="15" customHeight="1" x14ac:dyDescent="0.25">
      <c r="A2" s="85" t="s">
        <v>57</v>
      </c>
      <c r="B2" s="85"/>
      <c r="C2" s="85"/>
      <c r="D2" s="85"/>
      <c r="E2" s="85"/>
      <c r="F2" s="85"/>
    </row>
    <row r="3" spans="1:6" ht="19.5" customHeight="1" x14ac:dyDescent="0.25">
      <c r="A3" s="85"/>
      <c r="B3" s="85"/>
      <c r="C3" s="85"/>
      <c r="D3" s="85"/>
      <c r="E3" s="85"/>
      <c r="F3" s="85"/>
    </row>
    <row r="4" spans="1:6" ht="19.5" customHeight="1" x14ac:dyDescent="0.25">
      <c r="A4" s="85"/>
      <c r="B4" s="85"/>
      <c r="C4" s="85"/>
      <c r="D4" s="85"/>
      <c r="E4" s="85"/>
      <c r="F4" s="85"/>
    </row>
    <row r="5" spans="1:6" ht="35.25" customHeight="1" x14ac:dyDescent="0.25">
      <c r="A5" s="85"/>
      <c r="B5" s="85"/>
      <c r="C5" s="85"/>
      <c r="D5" s="85"/>
      <c r="E5" s="85"/>
      <c r="F5" s="85"/>
    </row>
    <row r="6" spans="1:6" ht="19.5" customHeight="1" x14ac:dyDescent="0.4">
      <c r="C6" s="16"/>
      <c r="D6" s="16"/>
      <c r="E6" s="29"/>
    </row>
    <row r="7" spans="1:6" s="4" customFormat="1" ht="26.25" customHeight="1" x14ac:dyDescent="0.25">
      <c r="A7" s="49">
        <v>1</v>
      </c>
      <c r="B7" s="49">
        <v>2</v>
      </c>
      <c r="C7" s="49">
        <v>3</v>
      </c>
      <c r="D7" s="49">
        <v>4</v>
      </c>
      <c r="E7" s="66"/>
      <c r="F7" s="83" t="s">
        <v>56</v>
      </c>
    </row>
    <row r="8" spans="1:6" s="39" customFormat="1" ht="21" customHeight="1" x14ac:dyDescent="0.2">
      <c r="A8" s="70" t="s">
        <v>3</v>
      </c>
      <c r="B8" s="72" t="s">
        <v>0</v>
      </c>
      <c r="C8" s="79" t="s">
        <v>1</v>
      </c>
      <c r="D8" s="79" t="s">
        <v>2</v>
      </c>
      <c r="E8" s="67"/>
      <c r="F8" s="83"/>
    </row>
    <row r="9" spans="1:6" s="39" customFormat="1" ht="21" customHeight="1" x14ac:dyDescent="0.2">
      <c r="A9" s="71"/>
      <c r="B9" s="72"/>
      <c r="C9" s="80"/>
      <c r="D9" s="80"/>
      <c r="E9" s="40" t="s">
        <v>4</v>
      </c>
      <c r="F9" s="84"/>
    </row>
    <row r="10" spans="1:6" ht="55.5" customHeight="1" x14ac:dyDescent="0.4">
      <c r="A10" s="5" t="s">
        <v>7</v>
      </c>
      <c r="B10" s="6" t="s">
        <v>12</v>
      </c>
      <c r="C10" s="7" t="s">
        <v>5</v>
      </c>
      <c r="D10" s="7" t="s">
        <v>17</v>
      </c>
      <c r="E10" s="31">
        <v>19</v>
      </c>
      <c r="F10" s="82">
        <f>25-E10</f>
        <v>6</v>
      </c>
    </row>
    <row r="11" spans="1:6" ht="51" customHeight="1" x14ac:dyDescent="0.4">
      <c r="A11" s="5" t="s">
        <v>7</v>
      </c>
      <c r="B11" s="6" t="s">
        <v>12</v>
      </c>
      <c r="C11" s="7" t="s">
        <v>5</v>
      </c>
      <c r="D11" s="7" t="s">
        <v>18</v>
      </c>
      <c r="E11" s="32">
        <v>22</v>
      </c>
      <c r="F11" s="82">
        <f t="shared" ref="F11:F27" si="0">25-E11</f>
        <v>3</v>
      </c>
    </row>
    <row r="12" spans="1:6" ht="54.75" customHeight="1" x14ac:dyDescent="0.4">
      <c r="A12" s="5" t="s">
        <v>7</v>
      </c>
      <c r="B12" s="6" t="s">
        <v>12</v>
      </c>
      <c r="C12" s="7" t="s">
        <v>6</v>
      </c>
      <c r="D12" s="7" t="s">
        <v>52</v>
      </c>
      <c r="E12" s="32">
        <v>24</v>
      </c>
      <c r="F12" s="82">
        <f t="shared" si="0"/>
        <v>1</v>
      </c>
    </row>
    <row r="13" spans="1:6" ht="96" customHeight="1" x14ac:dyDescent="0.4">
      <c r="A13" s="5" t="s">
        <v>7</v>
      </c>
      <c r="B13" s="6" t="s">
        <v>12</v>
      </c>
      <c r="C13" s="7" t="s">
        <v>8</v>
      </c>
      <c r="D13" s="7" t="s">
        <v>51</v>
      </c>
      <c r="E13" s="32">
        <v>22</v>
      </c>
      <c r="F13" s="82">
        <f t="shared" si="0"/>
        <v>3</v>
      </c>
    </row>
    <row r="14" spans="1:6" ht="70.5" customHeight="1" x14ac:dyDescent="0.4">
      <c r="A14" s="2" t="s">
        <v>10</v>
      </c>
      <c r="B14" s="17" t="s">
        <v>9</v>
      </c>
      <c r="C14" s="18" t="s">
        <v>5</v>
      </c>
      <c r="D14" s="18" t="s">
        <v>19</v>
      </c>
      <c r="E14" s="34">
        <v>21</v>
      </c>
      <c r="F14" s="82">
        <f t="shared" si="0"/>
        <v>4</v>
      </c>
    </row>
    <row r="15" spans="1:6" ht="50.25" customHeight="1" x14ac:dyDescent="0.4">
      <c r="A15" s="2" t="s">
        <v>10</v>
      </c>
      <c r="B15" s="17" t="s">
        <v>9</v>
      </c>
      <c r="C15" s="18" t="s">
        <v>5</v>
      </c>
      <c r="D15" s="18" t="s">
        <v>20</v>
      </c>
      <c r="E15" s="33">
        <v>21</v>
      </c>
      <c r="F15" s="82">
        <f t="shared" si="0"/>
        <v>4</v>
      </c>
    </row>
    <row r="16" spans="1:6" ht="54.75" customHeight="1" x14ac:dyDescent="0.4">
      <c r="A16" s="2" t="s">
        <v>10</v>
      </c>
      <c r="B16" s="17" t="s">
        <v>9</v>
      </c>
      <c r="C16" s="18" t="s">
        <v>5</v>
      </c>
      <c r="D16" s="18" t="s">
        <v>21</v>
      </c>
      <c r="E16" s="34">
        <v>18</v>
      </c>
      <c r="F16" s="82">
        <f t="shared" si="0"/>
        <v>7</v>
      </c>
    </row>
    <row r="17" spans="1:6" ht="60.75" customHeight="1" x14ac:dyDescent="0.4">
      <c r="A17" s="2" t="s">
        <v>10</v>
      </c>
      <c r="B17" s="17" t="s">
        <v>9</v>
      </c>
      <c r="C17" s="18" t="s">
        <v>8</v>
      </c>
      <c r="D17" s="18" t="s">
        <v>53</v>
      </c>
      <c r="E17" s="34">
        <f>25-3+2</f>
        <v>24</v>
      </c>
      <c r="F17" s="82">
        <f t="shared" si="0"/>
        <v>1</v>
      </c>
    </row>
    <row r="18" spans="1:6" ht="72.75" customHeight="1" x14ac:dyDescent="0.4">
      <c r="A18" s="19" t="s">
        <v>14</v>
      </c>
      <c r="B18" s="20" t="s">
        <v>11</v>
      </c>
      <c r="C18" s="21" t="s">
        <v>5</v>
      </c>
      <c r="D18" s="21" t="s">
        <v>22</v>
      </c>
      <c r="E18" s="36">
        <v>21</v>
      </c>
      <c r="F18" s="82">
        <f t="shared" si="0"/>
        <v>4</v>
      </c>
    </row>
    <row r="19" spans="1:6" ht="70.5" customHeight="1" x14ac:dyDescent="0.4">
      <c r="A19" s="19" t="s">
        <v>14</v>
      </c>
      <c r="B19" s="20" t="s">
        <v>11</v>
      </c>
      <c r="C19" s="21" t="s">
        <v>5</v>
      </c>
      <c r="D19" s="22" t="s">
        <v>23</v>
      </c>
      <c r="E19" s="35">
        <v>22</v>
      </c>
      <c r="F19" s="82">
        <f t="shared" si="0"/>
        <v>3</v>
      </c>
    </row>
    <row r="20" spans="1:6" ht="72.75" customHeight="1" x14ac:dyDescent="0.4">
      <c r="A20" s="19" t="s">
        <v>14</v>
      </c>
      <c r="B20" s="20" t="s">
        <v>11</v>
      </c>
      <c r="C20" s="21" t="s">
        <v>6</v>
      </c>
      <c r="D20" s="21" t="s">
        <v>29</v>
      </c>
      <c r="E20" s="36">
        <v>24</v>
      </c>
      <c r="F20" s="82">
        <f t="shared" si="0"/>
        <v>1</v>
      </c>
    </row>
    <row r="21" spans="1:6" ht="92.25" customHeight="1" x14ac:dyDescent="0.4">
      <c r="A21" s="19" t="s">
        <v>14</v>
      </c>
      <c r="B21" s="20" t="s">
        <v>11</v>
      </c>
      <c r="C21" s="21" t="s">
        <v>6</v>
      </c>
      <c r="D21" s="22" t="s">
        <v>30</v>
      </c>
      <c r="E21" s="36">
        <v>21</v>
      </c>
      <c r="F21" s="82">
        <f t="shared" si="0"/>
        <v>4</v>
      </c>
    </row>
    <row r="22" spans="1:6" ht="72.75" customHeight="1" x14ac:dyDescent="0.4">
      <c r="A22" s="19" t="s">
        <v>14</v>
      </c>
      <c r="B22" s="20" t="s">
        <v>11</v>
      </c>
      <c r="C22" s="21" t="s">
        <v>8</v>
      </c>
      <c r="D22" s="22" t="s">
        <v>43</v>
      </c>
      <c r="E22" s="36">
        <f>24-1+1</f>
        <v>24</v>
      </c>
      <c r="F22" s="82">
        <f t="shared" si="0"/>
        <v>1</v>
      </c>
    </row>
    <row r="23" spans="1:6" ht="66" customHeight="1" x14ac:dyDescent="0.4">
      <c r="A23" s="23" t="s">
        <v>15</v>
      </c>
      <c r="B23" s="23" t="s">
        <v>16</v>
      </c>
      <c r="C23" s="24" t="s">
        <v>5</v>
      </c>
      <c r="D23" s="24" t="s">
        <v>27</v>
      </c>
      <c r="E23" s="37">
        <v>23</v>
      </c>
      <c r="F23" s="82">
        <f t="shared" si="0"/>
        <v>2</v>
      </c>
    </row>
    <row r="24" spans="1:6" ht="66" customHeight="1" x14ac:dyDescent="0.4">
      <c r="A24" s="23" t="s">
        <v>15</v>
      </c>
      <c r="B24" s="23" t="s">
        <v>16</v>
      </c>
      <c r="C24" s="24" t="s">
        <v>6</v>
      </c>
      <c r="D24" s="24" t="s">
        <v>46</v>
      </c>
      <c r="E24" s="37">
        <v>24</v>
      </c>
      <c r="F24" s="82">
        <f t="shared" si="0"/>
        <v>1</v>
      </c>
    </row>
    <row r="25" spans="1:6" ht="45.75" customHeight="1" x14ac:dyDescent="0.4">
      <c r="A25" s="27" t="s">
        <v>25</v>
      </c>
      <c r="B25" s="28" t="s">
        <v>26</v>
      </c>
      <c r="C25" s="28" t="s">
        <v>6</v>
      </c>
      <c r="D25" s="28" t="s">
        <v>47</v>
      </c>
      <c r="E25" s="62">
        <v>23</v>
      </c>
      <c r="F25" s="82">
        <f t="shared" si="0"/>
        <v>2</v>
      </c>
    </row>
    <row r="26" spans="1:6" ht="59.25" customHeight="1" x14ac:dyDescent="0.4">
      <c r="A26" s="25" t="s">
        <v>31</v>
      </c>
      <c r="B26" s="26" t="s">
        <v>32</v>
      </c>
      <c r="C26" s="26" t="s">
        <v>6</v>
      </c>
      <c r="D26" s="26" t="s">
        <v>48</v>
      </c>
      <c r="E26" s="63">
        <f>23+2-1</f>
        <v>24</v>
      </c>
      <c r="F26" s="82">
        <f t="shared" si="0"/>
        <v>1</v>
      </c>
    </row>
    <row r="27" spans="1:6" ht="66" customHeight="1" x14ac:dyDescent="0.4">
      <c r="A27" s="25" t="s">
        <v>31</v>
      </c>
      <c r="B27" s="26" t="s">
        <v>32</v>
      </c>
      <c r="C27" s="26" t="s">
        <v>8</v>
      </c>
      <c r="D27" s="26" t="s">
        <v>49</v>
      </c>
      <c r="E27" s="38">
        <v>23</v>
      </c>
      <c r="F27" s="82">
        <f t="shared" si="0"/>
        <v>2</v>
      </c>
    </row>
  </sheetData>
  <mergeCells count="6">
    <mergeCell ref="F7:F9"/>
    <mergeCell ref="A2:F5"/>
    <mergeCell ref="A8:A9"/>
    <mergeCell ref="B8:B9"/>
    <mergeCell ref="C8:C9"/>
    <mergeCell ref="D8:D9"/>
  </mergeCells>
  <pageMargins left="0.7" right="0.7" top="0.46" bottom="0.51" header="0.21" footer="0.17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11"/>
  <sheetViews>
    <sheetView zoomScale="70" zoomScaleNormal="70" workbookViewId="0">
      <selection activeCell="A11" sqref="A11:XFD11"/>
    </sheetView>
  </sheetViews>
  <sheetFormatPr defaultRowHeight="26.25" x14ac:dyDescent="0.4"/>
  <cols>
    <col min="1" max="1" width="10.28515625" bestFit="1" customWidth="1"/>
    <col min="2" max="2" width="25.28515625" customWidth="1"/>
    <col min="3" max="3" width="8.85546875" customWidth="1"/>
    <col min="4" max="4" width="9.42578125" customWidth="1"/>
    <col min="5" max="5" width="11" style="41" hidden="1" customWidth="1"/>
    <col min="6" max="7" width="0" hidden="1" customWidth="1"/>
    <col min="8" max="8" width="23.85546875" style="86" customWidth="1"/>
    <col min="9" max="9" width="0" hidden="1" customWidth="1"/>
  </cols>
  <sheetData>
    <row r="2" spans="1:9" ht="15" customHeight="1" x14ac:dyDescent="0.4">
      <c r="A2" s="85" t="s">
        <v>58</v>
      </c>
      <c r="B2" s="85"/>
      <c r="C2" s="85"/>
      <c r="D2" s="85"/>
      <c r="E2" s="85"/>
      <c r="F2" s="85"/>
    </row>
    <row r="3" spans="1:9" ht="15" customHeight="1" x14ac:dyDescent="0.4">
      <c r="A3" s="85"/>
      <c r="B3" s="85"/>
      <c r="C3" s="85"/>
      <c r="D3" s="85"/>
      <c r="E3" s="85"/>
      <c r="F3" s="85"/>
    </row>
    <row r="4" spans="1:9" x14ac:dyDescent="0.4">
      <c r="A4" s="85"/>
      <c r="B4" s="85"/>
      <c r="C4" s="85"/>
      <c r="D4" s="85"/>
      <c r="E4" s="85"/>
      <c r="F4" s="85"/>
    </row>
    <row r="5" spans="1:9" ht="44.25" customHeight="1" x14ac:dyDescent="0.4">
      <c r="A5" s="85"/>
      <c r="B5" s="85"/>
      <c r="C5" s="85"/>
      <c r="D5" s="85"/>
      <c r="E5" s="85"/>
      <c r="F5" s="85"/>
    </row>
    <row r="7" spans="1:9" s="44" customFormat="1" ht="39" customHeight="1" x14ac:dyDescent="0.2">
      <c r="A7" s="73" t="s">
        <v>3</v>
      </c>
      <c r="B7" s="75" t="s">
        <v>0</v>
      </c>
      <c r="C7" s="75" t="s">
        <v>1</v>
      </c>
      <c r="D7" s="75" t="s">
        <v>2</v>
      </c>
      <c r="E7" s="68"/>
      <c r="H7" s="88" t="s">
        <v>56</v>
      </c>
    </row>
    <row r="8" spans="1:9" s="44" customFormat="1" ht="36.75" customHeight="1" x14ac:dyDescent="0.2">
      <c r="A8" s="74"/>
      <c r="B8" s="75"/>
      <c r="C8" s="75"/>
      <c r="D8" s="75"/>
      <c r="E8" s="45" t="s">
        <v>4</v>
      </c>
      <c r="H8" s="88"/>
    </row>
    <row r="9" spans="1:9" ht="62.25" customHeight="1" x14ac:dyDescent="0.4">
      <c r="A9" s="54" t="s">
        <v>33</v>
      </c>
      <c r="B9" s="55" t="s">
        <v>34</v>
      </c>
      <c r="C9" s="55" t="s">
        <v>6</v>
      </c>
      <c r="D9" s="55" t="s">
        <v>35</v>
      </c>
      <c r="E9" s="51">
        <v>21</v>
      </c>
      <c r="G9" s="1">
        <v>25</v>
      </c>
      <c r="H9" s="87">
        <f>25-E9</f>
        <v>4</v>
      </c>
    </row>
    <row r="10" spans="1:9" s="50" customFormat="1" ht="88.5" customHeight="1" x14ac:dyDescent="0.4">
      <c r="A10" s="56" t="s">
        <v>40</v>
      </c>
      <c r="B10" s="57" t="s">
        <v>38</v>
      </c>
      <c r="C10" s="57" t="s">
        <v>8</v>
      </c>
      <c r="D10" s="57" t="s">
        <v>41</v>
      </c>
      <c r="E10" s="52">
        <v>23</v>
      </c>
      <c r="G10" s="1">
        <v>8</v>
      </c>
      <c r="H10" s="87">
        <f t="shared" ref="H10:H11" si="0">25-E10</f>
        <v>2</v>
      </c>
    </row>
    <row r="11" spans="1:9" ht="50.25" customHeight="1" x14ac:dyDescent="0.4">
      <c r="A11" s="58" t="s">
        <v>28</v>
      </c>
      <c r="B11" s="59" t="s">
        <v>13</v>
      </c>
      <c r="C11" s="59" t="s">
        <v>5</v>
      </c>
      <c r="D11" s="59" t="s">
        <v>24</v>
      </c>
      <c r="E11" s="53">
        <v>22</v>
      </c>
      <c r="F11">
        <v>93</v>
      </c>
      <c r="G11" s="1">
        <v>23</v>
      </c>
      <c r="H11" s="87">
        <f t="shared" si="0"/>
        <v>3</v>
      </c>
      <c r="I11">
        <v>25</v>
      </c>
    </row>
  </sheetData>
  <mergeCells count="6">
    <mergeCell ref="H7:H8"/>
    <mergeCell ref="A7:A8"/>
    <mergeCell ref="B7:B8"/>
    <mergeCell ref="C7:C8"/>
    <mergeCell ref="D7:D8"/>
    <mergeCell ref="A2:F5"/>
  </mergeCells>
  <pageMargins left="0.7" right="0.7" top="0.75" bottom="0.38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15"/>
  <sheetViews>
    <sheetView tabSelected="1" topLeftCell="A7" zoomScale="85" zoomScaleNormal="85" workbookViewId="0">
      <selection activeCell="J14" sqref="J14"/>
    </sheetView>
  </sheetViews>
  <sheetFormatPr defaultRowHeight="21" x14ac:dyDescent="0.35"/>
  <cols>
    <col min="2" max="2" width="30.28515625" customWidth="1"/>
    <col min="3" max="3" width="8.85546875" customWidth="1"/>
    <col min="4" max="4" width="10.42578125" customWidth="1"/>
    <col min="5" max="5" width="9.5703125" style="41" hidden="1" customWidth="1"/>
    <col min="6" max="6" width="20.7109375" style="41" customWidth="1"/>
  </cols>
  <sheetData>
    <row r="2" spans="1:7" ht="15" x14ac:dyDescent="0.25">
      <c r="B2" s="85" t="s">
        <v>60</v>
      </c>
      <c r="C2" s="85"/>
      <c r="D2" s="85"/>
      <c r="E2" s="85"/>
      <c r="F2" s="85"/>
      <c r="G2" s="85"/>
    </row>
    <row r="3" spans="1:7" ht="15" x14ac:dyDescent="0.25">
      <c r="B3" s="85"/>
      <c r="C3" s="85"/>
      <c r="D3" s="85"/>
      <c r="E3" s="85"/>
      <c r="F3" s="85"/>
      <c r="G3" s="85"/>
    </row>
    <row r="4" spans="1:7" ht="15" x14ac:dyDescent="0.25">
      <c r="B4" s="85"/>
      <c r="C4" s="85"/>
      <c r="D4" s="85"/>
      <c r="E4" s="85"/>
      <c r="F4" s="85"/>
      <c r="G4" s="85"/>
    </row>
    <row r="5" spans="1:7" ht="67.5" customHeight="1" x14ac:dyDescent="0.25">
      <c r="B5" s="85"/>
      <c r="C5" s="85"/>
      <c r="D5" s="85"/>
      <c r="E5" s="85"/>
      <c r="F5" s="85"/>
      <c r="G5" s="85"/>
    </row>
    <row r="7" spans="1:7" s="42" customFormat="1" ht="21" customHeight="1" x14ac:dyDescent="0.2">
      <c r="A7" s="76" t="s">
        <v>3</v>
      </c>
      <c r="B7" s="78" t="s">
        <v>0</v>
      </c>
      <c r="C7" s="78" t="s">
        <v>1</v>
      </c>
      <c r="D7" s="78" t="s">
        <v>2</v>
      </c>
      <c r="E7" s="69"/>
      <c r="F7" s="89" t="s">
        <v>59</v>
      </c>
    </row>
    <row r="8" spans="1:7" s="42" customFormat="1" ht="21" customHeight="1" x14ac:dyDescent="0.2">
      <c r="A8" s="77"/>
      <c r="B8" s="78"/>
      <c r="C8" s="78"/>
      <c r="D8" s="78"/>
      <c r="E8" s="43" t="s">
        <v>4</v>
      </c>
      <c r="F8" s="89"/>
    </row>
    <row r="9" spans="1:7" s="42" customFormat="1" ht="111" customHeight="1" x14ac:dyDescent="0.35">
      <c r="A9" s="19" t="s">
        <v>14</v>
      </c>
      <c r="B9" s="64" t="s">
        <v>11</v>
      </c>
      <c r="C9" s="21" t="s">
        <v>39</v>
      </c>
      <c r="D9" s="21" t="s">
        <v>55</v>
      </c>
      <c r="E9" s="65">
        <v>17</v>
      </c>
      <c r="F9" s="90">
        <f>25-E9</f>
        <v>8</v>
      </c>
    </row>
    <row r="10" spans="1:7" s="50" customFormat="1" ht="47.25" customHeight="1" x14ac:dyDescent="0.35">
      <c r="A10" s="14" t="s">
        <v>7</v>
      </c>
      <c r="B10" s="15" t="s">
        <v>12</v>
      </c>
      <c r="C10" s="7" t="s">
        <v>39</v>
      </c>
      <c r="D10" s="7" t="s">
        <v>54</v>
      </c>
      <c r="E10" s="47">
        <v>24</v>
      </c>
      <c r="F10" s="90">
        <f t="shared" ref="F10:F15" si="0">25-E10</f>
        <v>1</v>
      </c>
    </row>
    <row r="11" spans="1:7" ht="83.25" customHeight="1" x14ac:dyDescent="0.35">
      <c r="A11" s="8" t="s">
        <v>15</v>
      </c>
      <c r="B11" s="9" t="s">
        <v>16</v>
      </c>
      <c r="C11" s="10" t="s">
        <v>6</v>
      </c>
      <c r="D11" s="10" t="s">
        <v>36</v>
      </c>
      <c r="E11" s="61">
        <v>24</v>
      </c>
      <c r="F11" s="90">
        <f t="shared" si="0"/>
        <v>1</v>
      </c>
    </row>
    <row r="12" spans="1:7" s="50" customFormat="1" ht="53.25" customHeight="1" x14ac:dyDescent="0.35">
      <c r="A12" s="8" t="s">
        <v>15</v>
      </c>
      <c r="B12" s="9" t="s">
        <v>16</v>
      </c>
      <c r="C12" s="10" t="s">
        <v>50</v>
      </c>
      <c r="D12" s="10" t="s">
        <v>42</v>
      </c>
      <c r="E12" s="46">
        <v>23</v>
      </c>
      <c r="F12" s="90">
        <f t="shared" si="0"/>
        <v>2</v>
      </c>
    </row>
    <row r="13" spans="1:7" s="50" customFormat="1" ht="84.75" customHeight="1" x14ac:dyDescent="0.35">
      <c r="A13" s="8" t="s">
        <v>15</v>
      </c>
      <c r="B13" s="9" t="s">
        <v>16</v>
      </c>
      <c r="C13" s="10" t="s">
        <v>8</v>
      </c>
      <c r="D13" s="10" t="s">
        <v>44</v>
      </c>
      <c r="E13" s="46">
        <v>20</v>
      </c>
      <c r="F13" s="90">
        <f t="shared" si="0"/>
        <v>5</v>
      </c>
    </row>
    <row r="14" spans="1:7" ht="63" customHeight="1" x14ac:dyDescent="0.35">
      <c r="A14" s="11" t="s">
        <v>25</v>
      </c>
      <c r="B14" s="12" t="s">
        <v>26</v>
      </c>
      <c r="C14" s="13" t="s">
        <v>8</v>
      </c>
      <c r="D14" s="60" t="s">
        <v>45</v>
      </c>
      <c r="E14" s="48">
        <v>23</v>
      </c>
      <c r="F14" s="90">
        <f t="shared" si="0"/>
        <v>2</v>
      </c>
    </row>
    <row r="15" spans="1:7" ht="66" customHeight="1" x14ac:dyDescent="0.35">
      <c r="A15" s="11" t="s">
        <v>25</v>
      </c>
      <c r="B15" s="12" t="s">
        <v>26</v>
      </c>
      <c r="C15" s="13" t="s">
        <v>6</v>
      </c>
      <c r="D15" s="13" t="s">
        <v>37</v>
      </c>
      <c r="E15" s="48">
        <v>22</v>
      </c>
      <c r="F15" s="90">
        <f t="shared" si="0"/>
        <v>3</v>
      </c>
    </row>
  </sheetData>
  <mergeCells count="6">
    <mergeCell ref="F7:F8"/>
    <mergeCell ref="B2:G5"/>
    <mergeCell ref="A7:A8"/>
    <mergeCell ref="B7:B8"/>
    <mergeCell ref="C7:C8"/>
    <mergeCell ref="D7:D8"/>
  </mergeCells>
  <pageMargins left="0.7" right="0.7" top="0.25" bottom="0.23" header="0.3" footer="0.3"/>
  <pageSetup paperSize="9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Ф2.СПО очное  бюдж 9 кл.</vt:lpstr>
      <vt:lpstr>Ф1.НПО в СПО 9 кл</vt:lpstr>
      <vt:lpstr>Ф5.СПО очное ВНЕБЮДЖЕТ 9 кл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mon214-1</dc:creator>
  <cp:lastModifiedBy>Татьяна</cp:lastModifiedBy>
  <cp:lastPrinted>2020-10-01T13:32:05Z</cp:lastPrinted>
  <dcterms:created xsi:type="dcterms:W3CDTF">2013-10-24T09:33:35Z</dcterms:created>
  <dcterms:modified xsi:type="dcterms:W3CDTF">2020-10-01T21:08:04Z</dcterms:modified>
</cp:coreProperties>
</file>