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activeTab="2"/>
  </bookViews>
  <sheets>
    <sheet name="приложение 1" sheetId="5" r:id="rId1"/>
    <sheet name="приложение 2" sheetId="9" r:id="rId2"/>
    <sheet name="приложение 3" sheetId="6" r:id="rId3"/>
    <sheet name="приложение 4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7" l="1"/>
  <c r="N11" i="7"/>
  <c r="G10" i="6"/>
  <c r="N13" i="7"/>
  <c r="G13" i="7"/>
  <c r="G12" i="7"/>
  <c r="G11" i="7"/>
  <c r="U10" i="7"/>
  <c r="N10" i="7"/>
  <c r="G10" i="7"/>
  <c r="N9" i="7"/>
  <c r="G9" i="7"/>
  <c r="N8" i="7"/>
  <c r="G8" i="7"/>
  <c r="U7" i="7"/>
  <c r="U6" i="7"/>
  <c r="N6" i="7"/>
  <c r="G6" i="7"/>
  <c r="J15" i="9"/>
  <c r="M14" i="7" l="1"/>
  <c r="L14" i="7"/>
  <c r="K14" i="7"/>
  <c r="J14" i="7"/>
  <c r="I14" i="7"/>
  <c r="H14" i="7"/>
  <c r="M15" i="6"/>
  <c r="L15" i="6"/>
  <c r="K15" i="6"/>
  <c r="J15" i="6"/>
  <c r="I15" i="6"/>
  <c r="H15" i="6"/>
  <c r="I16" i="9"/>
  <c r="I17" i="9" s="1"/>
  <c r="H16" i="9"/>
  <c r="H17" i="9" s="1"/>
  <c r="G16" i="9"/>
  <c r="G17" i="9" s="1"/>
  <c r="F16" i="9"/>
  <c r="F17" i="9" s="1"/>
  <c r="E13" i="9"/>
  <c r="E12" i="9"/>
  <c r="E8" i="9"/>
  <c r="H19" i="5"/>
  <c r="I16" i="5"/>
  <c r="I19" i="5" s="1"/>
  <c r="H16" i="5"/>
  <c r="G16" i="5"/>
  <c r="F16" i="5"/>
  <c r="F19" i="5" s="1"/>
  <c r="E11" i="5"/>
  <c r="G15" i="6" l="1"/>
  <c r="E16" i="5"/>
  <c r="E19" i="5" s="1"/>
  <c r="E17" i="9"/>
  <c r="G14" i="7"/>
  <c r="G19" i="5"/>
  <c r="N17" i="9"/>
  <c r="M17" i="9"/>
  <c r="S16" i="9"/>
  <c r="S17" i="9" s="1"/>
  <c r="R16" i="9"/>
  <c r="R17" i="9" s="1"/>
  <c r="Q16" i="9"/>
  <c r="Q17" i="9" s="1"/>
  <c r="N16" i="9"/>
  <c r="M16" i="9"/>
  <c r="L16" i="9"/>
  <c r="L17" i="9" s="1"/>
  <c r="O12" i="9"/>
  <c r="J12" i="9"/>
  <c r="O9" i="9"/>
  <c r="O8" i="9"/>
  <c r="J8" i="9"/>
  <c r="S16" i="5"/>
  <c r="S19" i="5" s="1"/>
  <c r="R16" i="5"/>
  <c r="R19" i="5" s="1"/>
  <c r="Q16" i="5"/>
  <c r="P16" i="5"/>
  <c r="P19" i="5" s="1"/>
  <c r="O8" i="5"/>
  <c r="N16" i="5"/>
  <c r="N19" i="5" s="1"/>
  <c r="M16" i="5"/>
  <c r="M19" i="5" s="1"/>
  <c r="L16" i="5"/>
  <c r="L19" i="5" s="1"/>
  <c r="K16" i="5"/>
  <c r="K19" i="5" s="1"/>
  <c r="K17" i="9" l="1"/>
  <c r="Q14" i="7"/>
  <c r="AA14" i="7"/>
  <c r="Z14" i="7"/>
  <c r="Y14" i="7"/>
  <c r="X14" i="7"/>
  <c r="W14" i="7"/>
  <c r="V14" i="7"/>
  <c r="T14" i="7"/>
  <c r="S14" i="7"/>
  <c r="R14" i="7"/>
  <c r="P14" i="7"/>
  <c r="O14" i="7"/>
  <c r="AA15" i="6"/>
  <c r="Z15" i="6"/>
  <c r="Y15" i="6"/>
  <c r="X15" i="6"/>
  <c r="W15" i="6"/>
  <c r="V15" i="6"/>
  <c r="N14" i="7" l="1"/>
  <c r="J11" i="5" l="1"/>
  <c r="J8" i="5"/>
  <c r="T15" i="6" l="1"/>
  <c r="S15" i="6"/>
  <c r="R15" i="6"/>
  <c r="Q15" i="6"/>
  <c r="P15" i="6"/>
  <c r="O15" i="6"/>
  <c r="N10" i="6"/>
  <c r="N9" i="6"/>
  <c r="N7" i="6"/>
  <c r="N15" i="6" l="1"/>
  <c r="U8" i="6"/>
  <c r="U7" i="6"/>
  <c r="U11" i="6"/>
  <c r="J16" i="5"/>
  <c r="J19" i="5" s="1"/>
  <c r="Q19" i="5"/>
  <c r="O16" i="5"/>
  <c r="O19" i="5" s="1"/>
</calcChain>
</file>

<file path=xl/comments1.xml><?xml version="1.0" encoding="utf-8"?>
<comments xmlns="http://schemas.openxmlformats.org/spreadsheetml/2006/main">
  <authors>
    <author>НМЦ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НМЦ: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0"/>
            <rFont val="Calibri"/>
            <family val="2"/>
            <charset val="204"/>
            <scheme val="minor"/>
          </rPr>
          <t>Ячейки, выделенные цветом (розовым и зеленым), содержат формулы, заполняются автоматически. 
Формулы можно копировать и вставлять в добавленные строки. 
При затруднениях, обратитесь за помощью к техническому работнику ПОО или в НМЦ.</t>
        </r>
      </text>
    </comment>
  </commentList>
</comments>
</file>

<file path=xl/sharedStrings.xml><?xml version="1.0" encoding="utf-8"?>
<sst xmlns="http://schemas.openxmlformats.org/spreadsheetml/2006/main" count="213" uniqueCount="58">
  <si>
    <t>ИТОГО</t>
  </si>
  <si>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</si>
  <si>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</si>
  <si>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</si>
  <si>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</si>
  <si>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</si>
  <si>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</si>
  <si>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</si>
  <si>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лето 2016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</si>
  <si>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</si>
  <si>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</si>
  <si>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</si>
  <si>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</si>
  <si>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</si>
  <si>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</si>
  <si>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</si>
  <si>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</si>
  <si>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</si>
  <si>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</si>
  <si>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</si>
  <si>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</si>
  <si>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</si>
  <si>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</si>
  <si>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2019</t>
  </si>
  <si>
    <t xml:space="preserve">Не по специальности </t>
  </si>
  <si>
    <t xml:space="preserve">Призваны в ряды ВС РФ </t>
  </si>
  <si>
    <t xml:space="preserve"> </t>
  </si>
  <si>
    <t xml:space="preserve">Нетрудоустроены </t>
  </si>
  <si>
    <t xml:space="preserve">Проходят лечение </t>
  </si>
  <si>
    <t>Проходят лечение</t>
  </si>
  <si>
    <t>Выпуск 2020</t>
  </si>
  <si>
    <t>Фактическое распределение по каналам занятости 
выпускников 2019 года очной формы обучения</t>
  </si>
  <si>
    <t>Фактическое распределение по каналам занятости выпускников 2020 года очной формой обучения</t>
  </si>
  <si>
    <t>Фактическое распределение по каналам занятости 
выпускников с инвалидностью 2019 года очной формы обучения</t>
  </si>
  <si>
    <t>Фактическое распределение по каналам занятости выпускников с инвалидностью  2020 года очной формой обучения</t>
  </si>
  <si>
    <t>Выпуск 2018</t>
  </si>
  <si>
    <r>
      <t xml:space="preserve">1. Общие сведения о выпусках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</si>
  <si>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r>
      <t xml:space="preserve">1. Общие сведения о выпусках студентов с инвалидностью  2018, 2019, 2020 гг. </t>
    </r>
    <r>
      <rPr>
        <i/>
        <sz val="11"/>
        <color rgb="FFFF0000"/>
        <rFont val="Times New Roman"/>
        <family val="1"/>
        <charset val="204"/>
      </rPr>
      <t xml:space="preserve"> </t>
    </r>
  </si>
  <si>
    <t>Фактическое распределение по каналам занятости 
выпускников 2018 года очной формы обучения</t>
  </si>
  <si>
    <t>Фактическое распределение по каналам занятости 
выпускников с инвалидностью 2018 года очной формы обучения</t>
  </si>
  <si>
    <r>
      <t xml:space="preserve">Мониторинг распределения  выпускников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 2018, 2019 и 2020 гг.
</t>
    </r>
    <r>
      <rPr>
        <sz val="14"/>
        <color theme="1"/>
        <rFont val="Times New Roman"/>
        <family val="1"/>
        <charset val="204"/>
      </rPr>
      <t/>
    </r>
  </si>
  <si>
    <r>
      <t xml:space="preserve">Мониторинг распределения  выпускников с инвалидностью по каналам занятости </t>
    </r>
    <r>
      <rPr>
        <b/>
        <u/>
        <sz val="14"/>
        <color rgb="FFFF0000"/>
        <rFont val="Times New Roman"/>
        <family val="1"/>
        <charset val="204"/>
      </rPr>
      <t>по состоянию на 01.11.2020 года</t>
    </r>
    <r>
      <rPr>
        <b/>
        <sz val="14"/>
        <color theme="1"/>
        <rFont val="Times New Roman"/>
        <family val="1"/>
        <charset val="204"/>
      </rPr>
      <t xml:space="preserve">
 фактического - для выпускников c инвалидностью и ОВЗ 2018,  2019  и 2020 гг.
</t>
    </r>
    <r>
      <rPr>
        <sz val="14"/>
        <color theme="1"/>
        <rFont val="Times New Roman"/>
        <family val="1"/>
        <charset val="204"/>
      </rPr>
      <t/>
    </r>
  </si>
  <si>
    <t>Государственное бюджетное профессиональное образовательное учреждение Крвскондарского края "Крымский индустриально-строительный техникум"</t>
  </si>
  <si>
    <t>15.01.05 Сварщик (ручной и частично механизированной сварки (наплавки)»</t>
  </si>
  <si>
    <t>19.01.17 Повар, кондитер</t>
  </si>
  <si>
    <t>23.01.08 Слесарь по ремонту строительных машин</t>
  </si>
  <si>
    <t>08.02.01 Строительстов и эксплуатация зданий и сооружений</t>
  </si>
  <si>
    <t>08.02.09 Монтаж, наладка и эксплуатация электрооборудования промышленных и гражданских зданий</t>
  </si>
  <si>
    <t>19.02.10 Технология продукции общественного питания</t>
  </si>
  <si>
    <t xml:space="preserve">15.00.00 МАШИНОСТРОЕНИЕ  </t>
  </si>
  <si>
    <t>19.00.00 ПРОМЫШЛЕННАЯ ЭКОЛОГИЯ И БИОТЕХНОЛОГИИ</t>
  </si>
  <si>
    <t>23.00.00 ТЕНИКА И ТЕХНОЛОГИИ НАЗЕМНОГО ТРАНСПОРТА</t>
  </si>
  <si>
    <t xml:space="preserve">08.00.00 ТЕХНИКА И ТЕХНОЛОГИИ СТРОИТЕЛЬСТВА </t>
  </si>
  <si>
    <t xml:space="preserve"> G14+'при+'приложение 2'!</t>
  </si>
  <si>
    <t>23.02.2003 Техническое обслуживание и ремонт автомобильного транспорта</t>
  </si>
  <si>
    <t xml:space="preserve">23.02.2003Техническое обслуживание и ремонт автомобильного транспорта     </t>
  </si>
  <si>
    <t>38.02.06 Финансы</t>
  </si>
  <si>
    <t xml:space="preserve">38.02.06 Финансы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</si>
</sst>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slantDashDot">
        <color rgb="FFFF0000"/>
      </bottom>
      <diagonal/>
    </border>
    <border>
      <left/>
      <right/>
      <top style="thin">
        <color rgb="FFFF0000"/>
      </top>
      <bottom style="slantDashDot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slantDashDot">
        <color rgb="FFFF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9" xfId="0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0" fillId="5" borderId="0" xfId="0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5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opLeftCell="D2" zoomScale="90" zoomScaleNormal="90" workbookViewId="0">
      <selection activeCell="H13" sqref="H13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2.42578125" customWidth="1"/>
    <col min="6" max="6" width="10.5703125" customWidth="1"/>
    <col min="7" max="7" width="10.85546875" customWidth="1"/>
    <col min="8" max="8" width="12.28515625" customWidth="1"/>
    <col min="9" max="9" width="10.42578125" customWidth="1"/>
    <col min="10" max="10" width="10.5703125" customWidth="1"/>
    <col min="11" max="11" width="10.85546875" customWidth="1"/>
    <col min="12" max="14" width="10.28515625" customWidth="1"/>
    <col min="16" max="19" width="10.42578125" customWidth="1"/>
  </cols>
  <sheetData>
    <row r="1" spans="1:19" ht="63" customHeight="1" thickBot="1" x14ac:dyDescent="0.3">
      <c r="A1" s="46"/>
      <c r="B1" s="47"/>
      <c r="C1" s="47"/>
      <c r="D1" s="19"/>
      <c r="E1" s="21"/>
      <c r="F1" s="21"/>
      <c r="G1" s="21"/>
      <c r="H1" s="21"/>
      <c r="I1" s="21"/>
    </row>
    <row r="2" spans="1:19" ht="73.5" customHeight="1" x14ac:dyDescent="0.25">
      <c r="A2" s="63"/>
      <c r="B2" s="63"/>
      <c r="C2" s="63"/>
      <c r="D2" s="63"/>
      <c r="E2" s="32"/>
      <c r="F2" s="32"/>
      <c r="G2" s="32"/>
      <c r="H2" s="32"/>
      <c r="I2" s="3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A3" s="1" t="s">
        <v>36</v>
      </c>
    </row>
    <row r="4" spans="1:19" x14ac:dyDescent="0.25">
      <c r="A4" s="11"/>
      <c r="B4" s="3"/>
      <c r="C4" s="20"/>
      <c r="D4" s="3"/>
      <c r="E4" s="3"/>
      <c r="F4" s="3"/>
      <c r="G4" s="3"/>
      <c r="H4" s="3"/>
      <c r="I4" s="3"/>
    </row>
    <row r="5" spans="1:19" ht="15" customHeight="1" x14ac:dyDescent="0.25">
      <c r="A5" s="51" t="s">
        <v>3</v>
      </c>
      <c r="B5" s="51" t="s">
        <v>17</v>
      </c>
      <c r="C5" s="51" t="s">
        <v>18</v>
      </c>
      <c r="D5" s="51" t="s">
        <v>19</v>
      </c>
      <c r="E5" s="64" t="s">
        <v>35</v>
      </c>
      <c r="F5" s="65"/>
      <c r="G5" s="65"/>
      <c r="H5" s="65"/>
      <c r="I5" s="66"/>
      <c r="J5" s="57" t="s">
        <v>23</v>
      </c>
      <c r="K5" s="58"/>
      <c r="L5" s="58"/>
      <c r="M5" s="58"/>
      <c r="N5" s="58"/>
      <c r="O5" s="57" t="s">
        <v>30</v>
      </c>
      <c r="P5" s="58"/>
      <c r="Q5" s="58"/>
      <c r="R5" s="58"/>
      <c r="S5" s="58"/>
    </row>
    <row r="6" spans="1:19" ht="30" customHeight="1" x14ac:dyDescent="0.25">
      <c r="A6" s="52"/>
      <c r="B6" s="52"/>
      <c r="C6" s="52"/>
      <c r="D6" s="52"/>
      <c r="E6" s="59" t="s">
        <v>16</v>
      </c>
      <c r="F6" s="58" t="s">
        <v>4</v>
      </c>
      <c r="G6" s="58"/>
      <c r="H6" s="58" t="s">
        <v>6</v>
      </c>
      <c r="I6" s="58"/>
      <c r="J6" s="59" t="s">
        <v>16</v>
      </c>
      <c r="K6" s="61" t="s">
        <v>4</v>
      </c>
      <c r="L6" s="62"/>
      <c r="M6" s="61" t="s">
        <v>6</v>
      </c>
      <c r="N6" s="62"/>
      <c r="O6" s="59" t="s">
        <v>16</v>
      </c>
      <c r="P6" s="61" t="s">
        <v>4</v>
      </c>
      <c r="Q6" s="62"/>
      <c r="R6" s="61" t="s">
        <v>6</v>
      </c>
      <c r="S6" s="62"/>
    </row>
    <row r="7" spans="1:19" ht="28.5" customHeight="1" x14ac:dyDescent="0.25">
      <c r="A7" s="53"/>
      <c r="B7" s="53"/>
      <c r="C7" s="53"/>
      <c r="D7" s="53"/>
      <c r="E7" s="60"/>
      <c r="F7" s="30" t="s">
        <v>5</v>
      </c>
      <c r="G7" s="5" t="s">
        <v>7</v>
      </c>
      <c r="H7" s="30" t="s">
        <v>5</v>
      </c>
      <c r="I7" s="30" t="s">
        <v>1</v>
      </c>
      <c r="J7" s="60"/>
      <c r="K7" s="18" t="s">
        <v>5</v>
      </c>
      <c r="L7" s="5" t="s">
        <v>7</v>
      </c>
      <c r="M7" s="18" t="s">
        <v>5</v>
      </c>
      <c r="N7" s="18" t="s">
        <v>1</v>
      </c>
      <c r="O7" s="60"/>
      <c r="P7" s="18" t="s">
        <v>5</v>
      </c>
      <c r="Q7" s="5" t="s">
        <v>7</v>
      </c>
      <c r="R7" s="18" t="s">
        <v>5</v>
      </c>
      <c r="S7" s="18" t="s">
        <v>1</v>
      </c>
    </row>
    <row r="8" spans="1:19" ht="38.25" x14ac:dyDescent="0.25">
      <c r="A8" s="54" t="s">
        <v>42</v>
      </c>
      <c r="B8" s="33"/>
      <c r="C8" s="36" t="s">
        <v>43</v>
      </c>
      <c r="D8" s="40" t="s">
        <v>49</v>
      </c>
      <c r="E8" s="13">
        <v>24</v>
      </c>
      <c r="F8" s="17">
        <v>24</v>
      </c>
      <c r="G8" s="17"/>
      <c r="H8" s="17"/>
      <c r="I8" s="17"/>
      <c r="J8" s="13">
        <f>K8+L8+M8+N8</f>
        <v>0</v>
      </c>
      <c r="K8" s="17"/>
      <c r="L8" s="17"/>
      <c r="M8" s="17"/>
      <c r="N8" s="17"/>
      <c r="O8" s="13">
        <f>P8+Q8+R8+S8</f>
        <v>0</v>
      </c>
      <c r="P8" s="17"/>
      <c r="Q8" s="17"/>
      <c r="R8" s="17"/>
      <c r="S8" s="17"/>
    </row>
    <row r="9" spans="1:19" ht="45" x14ac:dyDescent="0.25">
      <c r="A9" s="55"/>
      <c r="B9" s="37"/>
      <c r="C9" s="38" t="s">
        <v>44</v>
      </c>
      <c r="D9" s="41" t="s">
        <v>50</v>
      </c>
      <c r="E9" s="13">
        <v>21</v>
      </c>
      <c r="F9" s="17">
        <v>21</v>
      </c>
      <c r="G9" s="17"/>
      <c r="H9" s="17"/>
      <c r="I9" s="17"/>
      <c r="J9" s="13">
        <v>45</v>
      </c>
      <c r="K9" s="17">
        <v>45</v>
      </c>
      <c r="L9" s="17"/>
      <c r="M9" s="17"/>
      <c r="N9" s="17"/>
      <c r="O9" s="13">
        <v>0</v>
      </c>
      <c r="P9" s="17"/>
      <c r="Q9" s="17"/>
      <c r="R9" s="17"/>
      <c r="S9" s="17"/>
    </row>
    <row r="10" spans="1:19" x14ac:dyDescent="0.25">
      <c r="A10" s="55"/>
      <c r="B10" s="44" t="s">
        <v>56</v>
      </c>
      <c r="C10" s="45" t="s">
        <v>57</v>
      </c>
      <c r="D10" s="41"/>
      <c r="E10" s="13">
        <v>0</v>
      </c>
      <c r="F10" s="17"/>
      <c r="G10" s="17"/>
      <c r="H10" s="17"/>
      <c r="I10" s="17"/>
      <c r="J10" s="13">
        <v>0</v>
      </c>
      <c r="K10" s="17"/>
      <c r="L10" s="17"/>
      <c r="M10" s="17"/>
      <c r="N10" s="17"/>
      <c r="O10" s="13">
        <v>21</v>
      </c>
      <c r="P10" s="17">
        <v>21</v>
      </c>
      <c r="Q10" s="17"/>
      <c r="R10" s="17"/>
      <c r="S10" s="17"/>
    </row>
    <row r="11" spans="1:19" ht="45" x14ac:dyDescent="0.25">
      <c r="A11" s="55"/>
      <c r="B11" s="42" t="s">
        <v>54</v>
      </c>
      <c r="C11" s="43" t="s">
        <v>55</v>
      </c>
      <c r="D11" s="41"/>
      <c r="E11" s="13">
        <f>F11+G11+H11+I11</f>
        <v>0</v>
      </c>
      <c r="F11" s="17"/>
      <c r="G11" s="17"/>
      <c r="H11" s="17"/>
      <c r="I11" s="17"/>
      <c r="J11" s="13">
        <f>K11+L11+M11+N11</f>
        <v>0</v>
      </c>
      <c r="K11" s="17"/>
      <c r="L11" s="17"/>
      <c r="M11" s="17"/>
      <c r="N11" s="17"/>
      <c r="O11" s="13">
        <v>23</v>
      </c>
      <c r="P11" s="17">
        <v>23</v>
      </c>
      <c r="Q11" s="17"/>
      <c r="R11" s="17"/>
      <c r="S11" s="17"/>
    </row>
    <row r="12" spans="1:19" ht="45" x14ac:dyDescent="0.25">
      <c r="A12" s="55"/>
      <c r="B12" s="37"/>
      <c r="C12" s="38" t="s">
        <v>45</v>
      </c>
      <c r="D12" s="41" t="s">
        <v>51</v>
      </c>
      <c r="E12" s="13">
        <v>47</v>
      </c>
      <c r="F12" s="17">
        <v>47</v>
      </c>
      <c r="G12" s="17"/>
      <c r="H12" s="17"/>
      <c r="I12" s="17"/>
      <c r="J12" s="13">
        <v>22</v>
      </c>
      <c r="K12" s="17">
        <v>22</v>
      </c>
      <c r="L12" s="17"/>
      <c r="M12" s="17"/>
      <c r="N12" s="17"/>
      <c r="O12" s="13">
        <v>0</v>
      </c>
      <c r="P12" s="17"/>
      <c r="Q12" s="17"/>
      <c r="R12" s="17"/>
      <c r="S12" s="17"/>
    </row>
    <row r="13" spans="1:19" ht="45" x14ac:dyDescent="0.25">
      <c r="A13" s="55"/>
      <c r="B13" s="38" t="s">
        <v>46</v>
      </c>
      <c r="C13" s="39"/>
      <c r="D13" s="41" t="s">
        <v>52</v>
      </c>
      <c r="E13" s="13">
        <v>36</v>
      </c>
      <c r="F13" s="17">
        <v>36</v>
      </c>
      <c r="G13" s="17"/>
      <c r="H13" s="17"/>
      <c r="I13" s="17"/>
      <c r="J13" s="13">
        <v>42</v>
      </c>
      <c r="K13" s="17">
        <v>42</v>
      </c>
      <c r="L13" s="17"/>
      <c r="M13" s="17"/>
      <c r="N13" s="17"/>
      <c r="O13" s="13">
        <v>39</v>
      </c>
      <c r="P13" s="17">
        <v>39</v>
      </c>
      <c r="Q13" s="17"/>
      <c r="R13" s="17"/>
      <c r="S13" s="17"/>
    </row>
    <row r="14" spans="1:19" ht="75" x14ac:dyDescent="0.25">
      <c r="A14" s="55"/>
      <c r="B14" s="38" t="s">
        <v>47</v>
      </c>
      <c r="C14" s="37"/>
      <c r="D14" s="41" t="s">
        <v>52</v>
      </c>
      <c r="E14" s="13">
        <v>24</v>
      </c>
      <c r="F14" s="17">
        <v>24</v>
      </c>
      <c r="G14" s="17"/>
      <c r="H14" s="17"/>
      <c r="I14" s="17"/>
      <c r="J14" s="13">
        <v>44</v>
      </c>
      <c r="K14" s="17">
        <v>44</v>
      </c>
      <c r="L14" s="17"/>
      <c r="M14" s="17"/>
      <c r="N14" s="17"/>
      <c r="O14" s="13">
        <v>46</v>
      </c>
      <c r="P14" s="17">
        <v>46</v>
      </c>
      <c r="Q14" s="17"/>
      <c r="R14" s="17"/>
      <c r="S14" s="17"/>
    </row>
    <row r="15" spans="1:19" ht="45" x14ac:dyDescent="0.25">
      <c r="A15" s="55"/>
      <c r="B15" s="38" t="s">
        <v>48</v>
      </c>
      <c r="C15" s="37"/>
      <c r="D15" s="41" t="s">
        <v>50</v>
      </c>
      <c r="E15" s="13">
        <v>32</v>
      </c>
      <c r="F15" s="17">
        <v>32</v>
      </c>
      <c r="G15" s="17"/>
      <c r="H15" s="17"/>
      <c r="I15" s="17"/>
      <c r="J15" s="13">
        <v>31</v>
      </c>
      <c r="K15" s="17">
        <v>31</v>
      </c>
      <c r="L15" s="17"/>
      <c r="M15" s="17"/>
      <c r="N15" s="17"/>
      <c r="O15" s="13">
        <v>36</v>
      </c>
      <c r="P15" s="17">
        <v>36</v>
      </c>
      <c r="Q15" s="17"/>
      <c r="R15" s="17"/>
      <c r="S15" s="17"/>
    </row>
    <row r="16" spans="1:19" x14ac:dyDescent="0.25">
      <c r="A16" s="55"/>
      <c r="B16" s="2"/>
      <c r="C16" s="2"/>
      <c r="D16" s="27" t="s">
        <v>16</v>
      </c>
      <c r="E16" s="13">
        <f>F16+G16+H16+I16</f>
        <v>184</v>
      </c>
      <c r="F16" s="14">
        <f>SUM(F8:F15)</f>
        <v>184</v>
      </c>
      <c r="G16" s="14">
        <f>SUM(G8:G15)</f>
        <v>0</v>
      </c>
      <c r="H16" s="14">
        <f>SUM(H8:H15)</f>
        <v>0</v>
      </c>
      <c r="I16" s="14">
        <f>SUM(I8:I15)</f>
        <v>0</v>
      </c>
      <c r="J16" s="13">
        <f>K16+L16+M16+N16</f>
        <v>184</v>
      </c>
      <c r="K16" s="14">
        <f>SUM(K8:K15)</f>
        <v>184</v>
      </c>
      <c r="L16" s="14">
        <f>SUM(L8:L15)</f>
        <v>0</v>
      </c>
      <c r="M16" s="14">
        <f>SUM(M8:M15)</f>
        <v>0</v>
      </c>
      <c r="N16" s="14">
        <f>SUM(N8:N15)</f>
        <v>0</v>
      </c>
      <c r="O16" s="13">
        <f>P16+Q16+R16+S16</f>
        <v>165</v>
      </c>
      <c r="P16" s="14">
        <f>SUM(P8:P15)</f>
        <v>165</v>
      </c>
      <c r="Q16" s="14">
        <f>SUM(Q8:Q15)</f>
        <v>0</v>
      </c>
      <c r="R16" s="14">
        <f>SUM(R8:R15)</f>
        <v>0</v>
      </c>
      <c r="S16" s="14">
        <f>SUM(S8:S15)</f>
        <v>0</v>
      </c>
    </row>
    <row r="17" spans="1:19" x14ac:dyDescent="0.25">
      <c r="A17" s="55"/>
      <c r="B17" s="2"/>
      <c r="C17" s="2"/>
      <c r="D17" s="27"/>
      <c r="E17" s="27"/>
      <c r="F17" s="27"/>
      <c r="G17" s="27"/>
      <c r="H17" s="27"/>
      <c r="I17" s="27"/>
      <c r="J17" s="28"/>
      <c r="K17" s="29"/>
      <c r="L17" s="29"/>
      <c r="M17" s="29"/>
      <c r="N17" s="29"/>
      <c r="O17" s="28"/>
      <c r="P17" s="29"/>
      <c r="Q17" s="29"/>
      <c r="R17" s="29"/>
      <c r="S17" s="29"/>
    </row>
    <row r="18" spans="1:19" x14ac:dyDescent="0.25">
      <c r="A18" s="56"/>
      <c r="B18" s="2"/>
      <c r="C18" s="2"/>
      <c r="D18" s="27"/>
      <c r="E18" s="27"/>
      <c r="F18" s="27"/>
      <c r="G18" s="27"/>
      <c r="H18" s="27"/>
      <c r="I18" s="27"/>
      <c r="J18" s="28"/>
      <c r="K18" s="29"/>
      <c r="L18" s="29"/>
      <c r="M18" s="29"/>
      <c r="N18" s="29"/>
      <c r="O18" s="28"/>
      <c r="P18" s="29"/>
      <c r="Q18" s="29"/>
      <c r="R18" s="29"/>
      <c r="S18" s="29"/>
    </row>
    <row r="19" spans="1:19" x14ac:dyDescent="0.25">
      <c r="A19" s="48" t="s">
        <v>0</v>
      </c>
      <c r="B19" s="49"/>
      <c r="C19" s="49"/>
      <c r="D19" s="50"/>
      <c r="E19" s="16">
        <f t="shared" ref="E19:I19" si="0">E16</f>
        <v>184</v>
      </c>
      <c r="F19" s="16">
        <f t="shared" si="0"/>
        <v>184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ref="J19:P19" si="1">J16</f>
        <v>184</v>
      </c>
      <c r="K19" s="16">
        <f t="shared" si="1"/>
        <v>184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5">
        <f t="shared" si="1"/>
        <v>165</v>
      </c>
      <c r="P19" s="15">
        <f t="shared" si="1"/>
        <v>165</v>
      </c>
      <c r="Q19" s="16">
        <f>SUM(Q8:Q16)</f>
        <v>0</v>
      </c>
      <c r="R19" s="15">
        <f>R16</f>
        <v>0</v>
      </c>
      <c r="S19" s="15">
        <f>S16</f>
        <v>0</v>
      </c>
    </row>
    <row r="28" spans="1:19" x14ac:dyDescent="0.25">
      <c r="P28" t="s">
        <v>26</v>
      </c>
    </row>
    <row r="32" spans="1:19" ht="52.5" customHeight="1" x14ac:dyDescent="0.25"/>
  </sheetData>
  <mergeCells count="20">
    <mergeCell ref="O5:S5"/>
    <mergeCell ref="O6:O7"/>
    <mergeCell ref="P6:Q6"/>
    <mergeCell ref="R6:S6"/>
    <mergeCell ref="A2:D2"/>
    <mergeCell ref="J5:N5"/>
    <mergeCell ref="J6:J7"/>
    <mergeCell ref="K6:L6"/>
    <mergeCell ref="M6:N6"/>
    <mergeCell ref="E6:E7"/>
    <mergeCell ref="F6:G6"/>
    <mergeCell ref="H6:I6"/>
    <mergeCell ref="E5:I5"/>
    <mergeCell ref="A1:C1"/>
    <mergeCell ref="A19:D19"/>
    <mergeCell ref="A5:A7"/>
    <mergeCell ref="B5:B7"/>
    <mergeCell ref="C5:C7"/>
    <mergeCell ref="D5:D7"/>
    <mergeCell ref="A8:A18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opLeftCell="C4" zoomScale="75" zoomScaleNormal="75" workbookViewId="0">
      <selection activeCell="R14" sqref="R14"/>
    </sheetView>
  </sheetViews>
  <sheetFormatPr defaultRowHeight="15" x14ac:dyDescent="0.25"/>
  <cols>
    <col min="1" max="1" width="28.5703125" customWidth="1"/>
    <col min="2" max="2" width="27.42578125" customWidth="1"/>
    <col min="3" max="3" width="28.42578125" customWidth="1"/>
    <col min="4" max="4" width="34.42578125" customWidth="1"/>
    <col min="5" max="5" width="10" customWidth="1"/>
    <col min="6" max="6" width="11.5703125" customWidth="1"/>
    <col min="7" max="7" width="12" customWidth="1"/>
    <col min="8" max="8" width="14.5703125" customWidth="1"/>
    <col min="9" max="9" width="13.5703125" customWidth="1"/>
    <col min="10" max="10" width="10.5703125" customWidth="1"/>
    <col min="11" max="11" width="10.85546875" customWidth="1"/>
    <col min="12" max="14" width="10.28515625" customWidth="1"/>
    <col min="16" max="19" width="10.42578125" customWidth="1"/>
  </cols>
  <sheetData>
    <row r="1" spans="1:19" ht="63" customHeight="1" thickBot="1" x14ac:dyDescent="0.3">
      <c r="A1" s="46"/>
      <c r="B1" s="47"/>
      <c r="C1" s="47"/>
      <c r="D1" s="19"/>
      <c r="E1" s="21"/>
      <c r="F1" s="21"/>
      <c r="G1" s="21"/>
      <c r="H1" s="21"/>
      <c r="I1" s="21"/>
    </row>
    <row r="2" spans="1:19" ht="73.5" customHeight="1" x14ac:dyDescent="0.25">
      <c r="A2" s="63"/>
      <c r="B2" s="63"/>
      <c r="C2" s="63"/>
      <c r="D2" s="63"/>
      <c r="E2" s="32"/>
      <c r="F2" s="32"/>
      <c r="G2" s="32"/>
      <c r="H2" s="32"/>
      <c r="I2" s="3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18.75" x14ac:dyDescent="0.3">
      <c r="A3" s="1" t="s">
        <v>37</v>
      </c>
    </row>
    <row r="4" spans="1:19" x14ac:dyDescent="0.25">
      <c r="A4" s="11"/>
      <c r="B4" s="3"/>
      <c r="C4" s="20"/>
      <c r="D4" s="3"/>
      <c r="E4" s="3"/>
      <c r="F4" s="3"/>
      <c r="G4" s="3"/>
      <c r="H4" s="3"/>
      <c r="I4" s="3"/>
    </row>
    <row r="5" spans="1:19" ht="15" customHeight="1" x14ac:dyDescent="0.25">
      <c r="A5" s="51" t="s">
        <v>3</v>
      </c>
      <c r="B5" s="51" t="s">
        <v>17</v>
      </c>
      <c r="C5" s="51" t="s">
        <v>18</v>
      </c>
      <c r="D5" s="51" t="s">
        <v>19</v>
      </c>
      <c r="E5" s="64" t="s">
        <v>35</v>
      </c>
      <c r="F5" s="65"/>
      <c r="G5" s="65"/>
      <c r="H5" s="65"/>
      <c r="I5" s="66"/>
      <c r="J5" s="57" t="s">
        <v>23</v>
      </c>
      <c r="K5" s="58"/>
      <c r="L5" s="58"/>
      <c r="M5" s="58"/>
      <c r="N5" s="58"/>
      <c r="O5" s="57" t="s">
        <v>30</v>
      </c>
      <c r="P5" s="58"/>
      <c r="Q5" s="58"/>
      <c r="R5" s="58"/>
      <c r="S5" s="58"/>
    </row>
    <row r="6" spans="1:19" ht="30" customHeight="1" x14ac:dyDescent="0.25">
      <c r="A6" s="52"/>
      <c r="B6" s="52"/>
      <c r="C6" s="52"/>
      <c r="D6" s="52"/>
      <c r="E6" s="59" t="s">
        <v>16</v>
      </c>
      <c r="F6" s="58" t="s">
        <v>4</v>
      </c>
      <c r="G6" s="58"/>
      <c r="H6" s="58" t="s">
        <v>6</v>
      </c>
      <c r="I6" s="58"/>
      <c r="J6" s="59" t="s">
        <v>16</v>
      </c>
      <c r="K6" s="61" t="s">
        <v>4</v>
      </c>
      <c r="L6" s="62"/>
      <c r="M6" s="61" t="s">
        <v>6</v>
      </c>
      <c r="N6" s="62"/>
      <c r="O6" s="59" t="s">
        <v>16</v>
      </c>
      <c r="P6" s="61" t="s">
        <v>4</v>
      </c>
      <c r="Q6" s="62"/>
      <c r="R6" s="61" t="s">
        <v>6</v>
      </c>
      <c r="S6" s="62"/>
    </row>
    <row r="7" spans="1:19" ht="28.5" customHeight="1" x14ac:dyDescent="0.25">
      <c r="A7" s="53"/>
      <c r="B7" s="53"/>
      <c r="C7" s="53"/>
      <c r="D7" s="53"/>
      <c r="E7" s="60"/>
      <c r="F7" s="30" t="s">
        <v>5</v>
      </c>
      <c r="G7" s="5" t="s">
        <v>7</v>
      </c>
      <c r="H7" s="30" t="s">
        <v>5</v>
      </c>
      <c r="I7" s="30" t="s">
        <v>1</v>
      </c>
      <c r="J7" s="60"/>
      <c r="K7" s="26" t="s">
        <v>5</v>
      </c>
      <c r="L7" s="5" t="s">
        <v>7</v>
      </c>
      <c r="M7" s="26" t="s">
        <v>5</v>
      </c>
      <c r="N7" s="26" t="s">
        <v>1</v>
      </c>
      <c r="O7" s="60"/>
      <c r="P7" s="26" t="s">
        <v>5</v>
      </c>
      <c r="Q7" s="5" t="s">
        <v>7</v>
      </c>
      <c r="R7" s="26" t="s">
        <v>5</v>
      </c>
      <c r="S7" s="26" t="s">
        <v>1</v>
      </c>
    </row>
    <row r="8" spans="1:19" ht="38.25" x14ac:dyDescent="0.25">
      <c r="A8" s="67"/>
      <c r="B8" s="33"/>
      <c r="C8" s="36" t="s">
        <v>43</v>
      </c>
      <c r="D8" s="40" t="s">
        <v>49</v>
      </c>
      <c r="E8" s="13">
        <f>F8+G8+H8+I8</f>
        <v>0</v>
      </c>
      <c r="F8" s="17"/>
      <c r="G8" s="17"/>
      <c r="H8" s="17"/>
      <c r="I8" s="17"/>
      <c r="J8" s="13">
        <f>K8+L8+M8+N8</f>
        <v>0</v>
      </c>
      <c r="K8" s="17"/>
      <c r="L8" s="17"/>
      <c r="M8" s="17"/>
      <c r="N8" s="17"/>
      <c r="O8" s="13">
        <f>P8+Q8+R8+S8</f>
        <v>0</v>
      </c>
      <c r="P8" s="17"/>
      <c r="Q8" s="17"/>
      <c r="R8" s="17"/>
      <c r="S8" s="17"/>
    </row>
    <row r="9" spans="1:19" ht="45" x14ac:dyDescent="0.25">
      <c r="A9" s="68"/>
      <c r="B9" s="37"/>
      <c r="C9" s="38" t="s">
        <v>44</v>
      </c>
      <c r="D9" s="41" t="s">
        <v>50</v>
      </c>
      <c r="E9" s="14" t="s">
        <v>26</v>
      </c>
      <c r="F9" s="17" t="s">
        <v>26</v>
      </c>
      <c r="G9" s="17"/>
      <c r="H9" s="17"/>
      <c r="I9" s="17"/>
      <c r="J9" s="13">
        <v>1</v>
      </c>
      <c r="K9" s="17">
        <v>1</v>
      </c>
      <c r="L9" s="17"/>
      <c r="M9" s="17"/>
      <c r="N9" s="17"/>
      <c r="O9" s="13">
        <f>P9+Q9+R9+S9</f>
        <v>0</v>
      </c>
      <c r="P9" s="17"/>
      <c r="Q9" s="17"/>
      <c r="R9" s="17"/>
      <c r="S9" s="17"/>
    </row>
    <row r="10" spans="1:19" x14ac:dyDescent="0.25">
      <c r="A10" s="68"/>
      <c r="B10" s="44" t="s">
        <v>56</v>
      </c>
      <c r="C10" s="45" t="s">
        <v>57</v>
      </c>
      <c r="D10" s="41"/>
      <c r="E10" s="14"/>
      <c r="F10" s="17"/>
      <c r="G10" s="17"/>
      <c r="H10" s="17"/>
      <c r="I10" s="17"/>
      <c r="J10" s="13"/>
      <c r="K10" s="17"/>
      <c r="L10" s="17"/>
      <c r="M10" s="17"/>
      <c r="N10" s="17"/>
      <c r="O10" s="13">
        <v>0</v>
      </c>
      <c r="P10" s="17" t="s">
        <v>26</v>
      </c>
      <c r="Q10" s="17"/>
      <c r="R10" s="17"/>
      <c r="S10" s="17"/>
    </row>
    <row r="11" spans="1:19" ht="45" x14ac:dyDescent="0.25">
      <c r="A11" s="68"/>
      <c r="B11" s="42" t="s">
        <v>54</v>
      </c>
      <c r="C11" s="43" t="s">
        <v>55</v>
      </c>
      <c r="D11" s="41"/>
      <c r="E11" s="14"/>
      <c r="F11" s="17"/>
      <c r="G11" s="17"/>
      <c r="H11" s="17"/>
      <c r="I11" s="17"/>
      <c r="J11" s="13"/>
      <c r="K11" s="17"/>
      <c r="L11" s="17"/>
      <c r="M11" s="17"/>
      <c r="N11" s="17"/>
      <c r="O11" s="13">
        <v>0</v>
      </c>
      <c r="P11" s="17" t="s">
        <v>26</v>
      </c>
      <c r="Q11" s="17"/>
      <c r="R11" s="17"/>
      <c r="S11" s="17"/>
    </row>
    <row r="12" spans="1:19" ht="45" x14ac:dyDescent="0.25">
      <c r="A12" s="68"/>
      <c r="B12" s="37"/>
      <c r="C12" s="38" t="s">
        <v>45</v>
      </c>
      <c r="D12" s="41" t="s">
        <v>51</v>
      </c>
      <c r="E12" s="13">
        <f>F12+G12+H12+I12</f>
        <v>0</v>
      </c>
      <c r="F12" s="17"/>
      <c r="G12" s="17"/>
      <c r="H12" s="17"/>
      <c r="I12" s="17"/>
      <c r="J12" s="13">
        <f>K12+L12+M12+N12</f>
        <v>0</v>
      </c>
      <c r="K12" s="17"/>
      <c r="L12" s="17"/>
      <c r="M12" s="17"/>
      <c r="N12" s="17"/>
      <c r="O12" s="13">
        <f>P12+Q12+R12+S12</f>
        <v>0</v>
      </c>
      <c r="P12" s="17"/>
      <c r="Q12" s="17"/>
      <c r="R12" s="17"/>
      <c r="S12" s="17"/>
    </row>
    <row r="13" spans="1:19" ht="45" x14ac:dyDescent="0.25">
      <c r="A13" s="68"/>
      <c r="B13" s="38" t="s">
        <v>46</v>
      </c>
      <c r="C13" s="39"/>
      <c r="D13" s="41" t="s">
        <v>52</v>
      </c>
      <c r="E13" s="13">
        <f>F13+G13+H13+I13</f>
        <v>0</v>
      </c>
      <c r="F13" s="17"/>
      <c r="G13" s="17"/>
      <c r="H13" s="17"/>
      <c r="I13" s="17"/>
      <c r="J13" s="13">
        <v>0</v>
      </c>
      <c r="K13" s="35" t="s">
        <v>26</v>
      </c>
      <c r="L13" s="17"/>
      <c r="M13" s="17"/>
      <c r="N13" s="17"/>
      <c r="O13" s="13">
        <v>1</v>
      </c>
      <c r="P13" s="35">
        <v>1</v>
      </c>
      <c r="Q13" s="17"/>
      <c r="R13" s="17"/>
      <c r="S13" s="17"/>
    </row>
    <row r="14" spans="1:19" ht="75" x14ac:dyDescent="0.25">
      <c r="A14" s="68"/>
      <c r="B14" s="38" t="s">
        <v>47</v>
      </c>
      <c r="C14" s="37"/>
      <c r="D14" s="41" t="s">
        <v>52</v>
      </c>
      <c r="E14" s="13">
        <v>0</v>
      </c>
      <c r="F14" s="2"/>
      <c r="G14" s="2"/>
      <c r="H14" s="2"/>
      <c r="I14" s="2"/>
      <c r="J14" s="13">
        <v>0</v>
      </c>
      <c r="K14" s="2" t="s">
        <v>26</v>
      </c>
      <c r="L14" s="2"/>
      <c r="M14" s="2"/>
      <c r="N14" s="2"/>
      <c r="O14" s="13">
        <v>1</v>
      </c>
      <c r="P14" s="2">
        <v>1</v>
      </c>
      <c r="Q14" s="2"/>
      <c r="R14" s="2"/>
      <c r="S14" s="2"/>
    </row>
    <row r="15" spans="1:19" ht="45" x14ac:dyDescent="0.25">
      <c r="A15" s="68"/>
      <c r="B15" s="38" t="s">
        <v>48</v>
      </c>
      <c r="C15" s="37"/>
      <c r="D15" s="41" t="s">
        <v>50</v>
      </c>
      <c r="E15" s="13">
        <v>0</v>
      </c>
      <c r="F15" s="2"/>
      <c r="G15" s="2"/>
      <c r="H15" s="2"/>
      <c r="I15" s="2"/>
      <c r="J15" s="13">
        <f>K15+L15+M15+N15</f>
        <v>0</v>
      </c>
      <c r="K15" s="2">
        <v>0</v>
      </c>
      <c r="L15" s="2"/>
      <c r="M15" s="2"/>
      <c r="N15" s="2"/>
      <c r="O15" s="13">
        <v>0</v>
      </c>
      <c r="P15" s="2" t="s">
        <v>26</v>
      </c>
      <c r="Q15" s="2"/>
      <c r="R15" s="2"/>
      <c r="S15" s="2"/>
    </row>
    <row r="16" spans="1:19" x14ac:dyDescent="0.25">
      <c r="A16" s="69"/>
      <c r="B16" s="2"/>
      <c r="C16" s="2"/>
      <c r="D16" s="27"/>
      <c r="E16" s="13" t="s">
        <v>53</v>
      </c>
      <c r="F16" s="14">
        <f>SUM(F8:F13)</f>
        <v>0</v>
      </c>
      <c r="G16" s="14">
        <f>SUM(G8:G13)</f>
        <v>0</v>
      </c>
      <c r="H16" s="14">
        <f>SUM(H8:H13)</f>
        <v>0</v>
      </c>
      <c r="I16" s="14">
        <f>SUM(I8:I13)</f>
        <v>0</v>
      </c>
      <c r="J16" s="13">
        <v>0</v>
      </c>
      <c r="K16" s="14">
        <v>0</v>
      </c>
      <c r="L16" s="14">
        <f>SUM(L8:L13)</f>
        <v>0</v>
      </c>
      <c r="M16" s="14">
        <f>SUM(M8:M13)</f>
        <v>0</v>
      </c>
      <c r="N16" s="14">
        <f>SUM(N8:N13)</f>
        <v>0</v>
      </c>
      <c r="O16" s="13">
        <v>2</v>
      </c>
      <c r="P16" s="14">
        <v>2</v>
      </c>
      <c r="Q16" s="14">
        <f>SUM(Q8:Q13)</f>
        <v>0</v>
      </c>
      <c r="R16" s="14">
        <f>SUM(R8:R13)</f>
        <v>0</v>
      </c>
      <c r="S16" s="14">
        <f>SUM(S8:S13)</f>
        <v>0</v>
      </c>
    </row>
    <row r="17" spans="1:19" x14ac:dyDescent="0.25">
      <c r="A17" s="48" t="s">
        <v>0</v>
      </c>
      <c r="B17" s="49"/>
      <c r="C17" s="49"/>
      <c r="D17" s="50"/>
      <c r="E17" s="16">
        <f t="shared" ref="E17" si="0">E14</f>
        <v>0</v>
      </c>
      <c r="F17" s="16">
        <f>F16</f>
        <v>0</v>
      </c>
      <c r="G17" s="16">
        <f>G16</f>
        <v>0</v>
      </c>
      <c r="H17" s="16">
        <f>H16</f>
        <v>0</v>
      </c>
      <c r="I17" s="16">
        <f>I16</f>
        <v>0</v>
      </c>
      <c r="J17" s="16">
        <v>1</v>
      </c>
      <c r="K17" s="16">
        <f>K16</f>
        <v>0</v>
      </c>
      <c r="L17" s="16">
        <f>L16</f>
        <v>0</v>
      </c>
      <c r="M17" s="16">
        <f>M16</f>
        <v>0</v>
      </c>
      <c r="N17" s="16">
        <f>N16</f>
        <v>0</v>
      </c>
      <c r="O17" s="15">
        <v>2</v>
      </c>
      <c r="P17" s="15">
        <v>2</v>
      </c>
      <c r="Q17" s="16">
        <f>SUM(Q8:Q16)</f>
        <v>0</v>
      </c>
      <c r="R17" s="15">
        <f>R16</f>
        <v>0</v>
      </c>
      <c r="S17" s="15">
        <f>S16</f>
        <v>0</v>
      </c>
    </row>
    <row r="26" spans="1:19" x14ac:dyDescent="0.25">
      <c r="P26" t="s">
        <v>26</v>
      </c>
    </row>
    <row r="30" spans="1:19" ht="52.5" customHeight="1" x14ac:dyDescent="0.25"/>
  </sheetData>
  <mergeCells count="20">
    <mergeCell ref="A17:D17"/>
    <mergeCell ref="J5:N5"/>
    <mergeCell ref="O5:S5"/>
    <mergeCell ref="J6:J7"/>
    <mergeCell ref="K6:L6"/>
    <mergeCell ref="M6:N6"/>
    <mergeCell ref="O6:O7"/>
    <mergeCell ref="P6:Q6"/>
    <mergeCell ref="R6:S6"/>
    <mergeCell ref="E6:E7"/>
    <mergeCell ref="F6:G6"/>
    <mergeCell ref="H6:I6"/>
    <mergeCell ref="E5:I5"/>
    <mergeCell ref="A8:A16"/>
    <mergeCell ref="A1:C1"/>
    <mergeCell ref="A2:D2"/>
    <mergeCell ref="A5:A7"/>
    <mergeCell ref="B5:B7"/>
    <mergeCell ref="C5:C7"/>
    <mergeCell ref="D5:D7"/>
  </mergeCells>
  <pageMargins left="0.31496062992125984" right="0.31496062992125984" top="0.15748031496062992" bottom="0.15748031496062992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abSelected="1" topLeftCell="E4" zoomScale="71" zoomScaleNormal="71" workbookViewId="0">
      <selection activeCell="Y12" sqref="Y12"/>
    </sheetView>
  </sheetViews>
  <sheetFormatPr defaultRowHeight="15" x14ac:dyDescent="0.25"/>
  <cols>
    <col min="1" max="2" width="0" hidden="1" customWidth="1"/>
    <col min="3" max="3" width="32.85546875" customWidth="1"/>
    <col min="4" max="4" width="27.28515625" customWidth="1"/>
    <col min="5" max="5" width="30.7109375" customWidth="1"/>
    <col min="6" max="6" width="34.42578125" customWidth="1"/>
    <col min="7" max="7" width="14.28515625" customWidth="1"/>
    <col min="8" max="8" width="9.28515625" customWidth="1"/>
    <col min="9" max="9" width="7.28515625" customWidth="1"/>
    <col min="10" max="10" width="8.7109375" customWidth="1"/>
    <col min="11" max="11" width="10" customWidth="1"/>
    <col min="12" max="12" width="9.140625" customWidth="1"/>
    <col min="13" max="13" width="8.5703125" customWidth="1"/>
    <col min="14" max="27" width="9.140625" customWidth="1"/>
  </cols>
  <sheetData>
    <row r="1" spans="1:27" ht="73.5" customHeight="1" x14ac:dyDescent="0.25">
      <c r="C1" s="70"/>
      <c r="D1" s="70"/>
      <c r="E1" s="7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7" ht="18.75" x14ac:dyDescent="0.25">
      <c r="A2" s="71"/>
      <c r="B2" s="71"/>
    </row>
    <row r="3" spans="1:27" ht="99.75" customHeight="1" x14ac:dyDescent="0.25">
      <c r="A3" s="6" t="s">
        <v>8</v>
      </c>
      <c r="B3" s="2"/>
      <c r="C3" s="77" t="s">
        <v>40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1"/>
      <c r="O3" s="77"/>
      <c r="P3" s="77"/>
      <c r="Q3" s="77"/>
      <c r="R3" s="77"/>
      <c r="S3" s="77"/>
      <c r="T3" s="77"/>
    </row>
    <row r="4" spans="1:27" ht="29.25" customHeight="1" x14ac:dyDescent="0.25">
      <c r="C4" s="78" t="s">
        <v>3</v>
      </c>
      <c r="D4" s="78" t="s">
        <v>20</v>
      </c>
      <c r="E4" s="78" t="s">
        <v>21</v>
      </c>
      <c r="F4" s="78" t="s">
        <v>22</v>
      </c>
      <c r="G4" s="73" t="s">
        <v>2</v>
      </c>
      <c r="H4" s="76" t="s">
        <v>38</v>
      </c>
      <c r="I4" s="76"/>
      <c r="J4" s="76"/>
      <c r="K4" s="76"/>
      <c r="L4" s="76"/>
      <c r="M4" s="76"/>
      <c r="N4" s="73" t="s">
        <v>2</v>
      </c>
      <c r="O4" s="76" t="s">
        <v>31</v>
      </c>
      <c r="P4" s="76"/>
      <c r="Q4" s="76"/>
      <c r="R4" s="76"/>
      <c r="S4" s="76"/>
      <c r="T4" s="76"/>
      <c r="U4" s="73" t="s">
        <v>2</v>
      </c>
      <c r="V4" s="76" t="s">
        <v>32</v>
      </c>
      <c r="W4" s="76"/>
      <c r="X4" s="76"/>
      <c r="Y4" s="76"/>
      <c r="Z4" s="76"/>
      <c r="AA4" s="76"/>
    </row>
    <row r="5" spans="1:27" ht="20.25" customHeight="1" x14ac:dyDescent="0.25">
      <c r="C5" s="55"/>
      <c r="D5" s="55"/>
      <c r="E5" s="55"/>
      <c r="F5" s="55"/>
      <c r="G5" s="74"/>
      <c r="H5" s="82" t="s">
        <v>12</v>
      </c>
      <c r="I5" s="82"/>
      <c r="J5" s="72" t="s">
        <v>9</v>
      </c>
      <c r="K5" s="72" t="s">
        <v>15</v>
      </c>
      <c r="L5" s="72" t="s">
        <v>10</v>
      </c>
      <c r="M5" s="72" t="s">
        <v>11</v>
      </c>
      <c r="N5" s="74"/>
      <c r="O5" s="82" t="s">
        <v>12</v>
      </c>
      <c r="P5" s="82"/>
      <c r="Q5" s="72" t="s">
        <v>9</v>
      </c>
      <c r="R5" s="72" t="s">
        <v>15</v>
      </c>
      <c r="S5" s="72" t="s">
        <v>10</v>
      </c>
      <c r="T5" s="72" t="s">
        <v>11</v>
      </c>
      <c r="U5" s="74"/>
      <c r="V5" s="86" t="s">
        <v>12</v>
      </c>
      <c r="W5" s="87"/>
      <c r="X5" s="88" t="s">
        <v>25</v>
      </c>
      <c r="Y5" s="88" t="s">
        <v>15</v>
      </c>
      <c r="Z5" s="88" t="s">
        <v>10</v>
      </c>
      <c r="AA5" s="88" t="s">
        <v>27</v>
      </c>
    </row>
    <row r="6" spans="1:27" ht="87" customHeight="1" x14ac:dyDescent="0.25">
      <c r="C6" s="56"/>
      <c r="D6" s="56"/>
      <c r="E6" s="56"/>
      <c r="F6" s="56"/>
      <c r="G6" s="75"/>
      <c r="H6" s="31" t="s">
        <v>13</v>
      </c>
      <c r="I6" s="31" t="s">
        <v>14</v>
      </c>
      <c r="J6" s="72"/>
      <c r="K6" s="72"/>
      <c r="L6" s="72"/>
      <c r="M6" s="72"/>
      <c r="N6" s="75"/>
      <c r="O6" s="12" t="s">
        <v>13</v>
      </c>
      <c r="P6" s="12" t="s">
        <v>14</v>
      </c>
      <c r="Q6" s="72"/>
      <c r="R6" s="72"/>
      <c r="S6" s="72"/>
      <c r="T6" s="72"/>
      <c r="U6" s="75"/>
      <c r="V6" s="23" t="s">
        <v>13</v>
      </c>
      <c r="W6" s="23" t="s">
        <v>24</v>
      </c>
      <c r="X6" s="89"/>
      <c r="Y6" s="89"/>
      <c r="Z6" s="89"/>
      <c r="AA6" s="89"/>
    </row>
    <row r="7" spans="1:27" ht="38.25" x14ac:dyDescent="0.25">
      <c r="C7" s="83" t="s">
        <v>42</v>
      </c>
      <c r="D7" s="33"/>
      <c r="E7" s="36" t="s">
        <v>43</v>
      </c>
      <c r="F7" s="40" t="s">
        <v>49</v>
      </c>
      <c r="G7" s="13">
        <v>24</v>
      </c>
      <c r="H7" s="4">
        <v>16</v>
      </c>
      <c r="I7" s="4">
        <v>6</v>
      </c>
      <c r="J7" s="4"/>
      <c r="K7" s="4"/>
      <c r="L7" s="4"/>
      <c r="M7" s="4">
        <v>2</v>
      </c>
      <c r="N7" s="7">
        <f>O7+P7+Q7+R7+S7+T7</f>
        <v>0</v>
      </c>
      <c r="O7" s="4"/>
      <c r="P7" s="4"/>
      <c r="Q7" s="4"/>
      <c r="R7" s="4"/>
      <c r="S7" s="4"/>
      <c r="T7" s="4"/>
      <c r="U7" s="7">
        <f t="shared" ref="U7:U11" si="0">V7+W7+X7+Y7+Z7+AA7</f>
        <v>0</v>
      </c>
      <c r="V7" s="25"/>
      <c r="W7" s="25"/>
      <c r="X7" s="25"/>
      <c r="Y7" s="25"/>
      <c r="Z7" s="25"/>
      <c r="AA7" s="25"/>
    </row>
    <row r="8" spans="1:27" ht="15" customHeight="1" x14ac:dyDescent="0.25">
      <c r="C8" s="84"/>
      <c r="D8" s="37"/>
      <c r="E8" s="38" t="s">
        <v>44</v>
      </c>
      <c r="F8" s="41" t="s">
        <v>50</v>
      </c>
      <c r="G8" s="13">
        <v>21</v>
      </c>
      <c r="H8" s="4">
        <v>15</v>
      </c>
      <c r="I8" s="4">
        <v>2</v>
      </c>
      <c r="J8" s="4"/>
      <c r="K8" s="4"/>
      <c r="L8" s="4">
        <v>3</v>
      </c>
      <c r="M8" s="4">
        <v>1</v>
      </c>
      <c r="N8" s="7">
        <v>45</v>
      </c>
      <c r="O8" s="4">
        <v>29</v>
      </c>
      <c r="P8" s="4">
        <v>12</v>
      </c>
      <c r="Q8" s="4"/>
      <c r="R8" s="4">
        <v>2</v>
      </c>
      <c r="S8" s="4">
        <v>2</v>
      </c>
      <c r="T8" s="4"/>
      <c r="U8" s="7">
        <f t="shared" si="0"/>
        <v>0</v>
      </c>
      <c r="V8" s="25"/>
      <c r="W8" s="25"/>
      <c r="X8" s="25"/>
      <c r="Y8" s="25"/>
      <c r="Z8" s="25"/>
      <c r="AA8" s="25"/>
    </row>
    <row r="9" spans="1:27" ht="15" customHeight="1" x14ac:dyDescent="0.25">
      <c r="C9" s="84"/>
      <c r="D9" s="44" t="s">
        <v>56</v>
      </c>
      <c r="E9" s="45" t="s">
        <v>57</v>
      </c>
      <c r="F9" s="41"/>
      <c r="G9" s="13">
        <v>0</v>
      </c>
      <c r="H9" s="4"/>
      <c r="I9" s="4"/>
      <c r="J9" s="4"/>
      <c r="K9" s="4"/>
      <c r="L9" s="4"/>
      <c r="M9" s="4"/>
      <c r="N9" s="7">
        <f t="shared" ref="N9:N15" si="1">O9+P9+Q9+R9+S9+T9</f>
        <v>0</v>
      </c>
      <c r="O9" s="4"/>
      <c r="P9" s="4"/>
      <c r="Q9" s="4"/>
      <c r="R9" s="4"/>
      <c r="S9" s="4"/>
      <c r="T9" s="4"/>
      <c r="U9" s="7">
        <v>21</v>
      </c>
      <c r="V9" s="25">
        <v>3</v>
      </c>
      <c r="W9" s="25">
        <v>2</v>
      </c>
      <c r="X9" s="25">
        <v>7</v>
      </c>
      <c r="Y9" s="25">
        <v>3</v>
      </c>
      <c r="Z9" s="25">
        <v>6</v>
      </c>
      <c r="AA9" s="25"/>
    </row>
    <row r="10" spans="1:27" ht="42" customHeight="1" x14ac:dyDescent="0.25">
      <c r="C10" s="84"/>
      <c r="D10" s="42" t="s">
        <v>54</v>
      </c>
      <c r="E10" s="43" t="s">
        <v>55</v>
      </c>
      <c r="F10" s="41"/>
      <c r="G10" s="13">
        <f>H10+I10+J10+K10</f>
        <v>0</v>
      </c>
      <c r="H10" s="4"/>
      <c r="I10" s="4"/>
      <c r="J10" s="4"/>
      <c r="K10" s="4"/>
      <c r="L10" s="4"/>
      <c r="M10" s="4"/>
      <c r="N10" s="7">
        <f t="shared" si="1"/>
        <v>0</v>
      </c>
      <c r="O10" s="4"/>
      <c r="P10" s="4"/>
      <c r="Q10" s="4"/>
      <c r="R10" s="4"/>
      <c r="S10" s="4"/>
      <c r="T10" s="4"/>
      <c r="U10" s="7">
        <v>23</v>
      </c>
      <c r="V10" s="25">
        <v>5</v>
      </c>
      <c r="W10" s="25">
        <v>1</v>
      </c>
      <c r="X10" s="25">
        <v>15</v>
      </c>
      <c r="Y10" s="25">
        <v>2</v>
      </c>
      <c r="Z10" s="25"/>
      <c r="AA10" s="25"/>
    </row>
    <row r="11" spans="1:27" ht="45" x14ac:dyDescent="0.25">
      <c r="C11" s="84"/>
      <c r="D11" s="37"/>
      <c r="E11" s="38" t="s">
        <v>45</v>
      </c>
      <c r="F11" s="41" t="s">
        <v>51</v>
      </c>
      <c r="G11" s="13">
        <v>47</v>
      </c>
      <c r="H11" s="4">
        <v>23</v>
      </c>
      <c r="I11" s="4">
        <v>20</v>
      </c>
      <c r="J11" s="4"/>
      <c r="K11" s="4"/>
      <c r="L11" s="4"/>
      <c r="M11" s="4">
        <v>4</v>
      </c>
      <c r="N11" s="7">
        <v>22</v>
      </c>
      <c r="O11" s="4">
        <v>16</v>
      </c>
      <c r="P11" s="4">
        <v>6</v>
      </c>
      <c r="Q11" s="4"/>
      <c r="R11" s="4"/>
      <c r="S11" s="4"/>
      <c r="T11" s="4"/>
      <c r="U11" s="7">
        <f t="shared" si="0"/>
        <v>0</v>
      </c>
      <c r="V11" s="25"/>
      <c r="W11" s="25"/>
      <c r="X11" s="25"/>
      <c r="Y11" s="25"/>
      <c r="Z11" s="25"/>
      <c r="AA11" s="25"/>
    </row>
    <row r="12" spans="1:27" ht="45" x14ac:dyDescent="0.25">
      <c r="C12" s="84"/>
      <c r="D12" s="38" t="s">
        <v>46</v>
      </c>
      <c r="E12" s="39"/>
      <c r="F12" s="41" t="s">
        <v>52</v>
      </c>
      <c r="G12" s="13">
        <v>36</v>
      </c>
      <c r="H12" s="4">
        <v>17</v>
      </c>
      <c r="I12" s="4">
        <v>16</v>
      </c>
      <c r="J12" s="4"/>
      <c r="K12" s="4"/>
      <c r="L12" s="4"/>
      <c r="M12" s="4">
        <v>3</v>
      </c>
      <c r="N12" s="7">
        <v>42</v>
      </c>
      <c r="O12" s="4">
        <v>25</v>
      </c>
      <c r="P12" s="4">
        <v>8</v>
      </c>
      <c r="Q12" s="4">
        <v>3</v>
      </c>
      <c r="R12" s="4">
        <v>2</v>
      </c>
      <c r="S12" s="4">
        <v>1</v>
      </c>
      <c r="T12" s="4">
        <v>3</v>
      </c>
      <c r="U12" s="7">
        <v>39</v>
      </c>
      <c r="V12" s="25">
        <v>3</v>
      </c>
      <c r="W12" s="25">
        <v>5</v>
      </c>
      <c r="X12" s="25">
        <v>27</v>
      </c>
      <c r="Y12" s="25">
        <v>2</v>
      </c>
      <c r="Z12" s="25">
        <v>1</v>
      </c>
      <c r="AA12" s="25">
        <v>1</v>
      </c>
    </row>
    <row r="13" spans="1:27" ht="75" x14ac:dyDescent="0.25">
      <c r="C13" s="84"/>
      <c r="D13" s="38" t="s">
        <v>47</v>
      </c>
      <c r="E13" s="37"/>
      <c r="F13" s="41" t="s">
        <v>52</v>
      </c>
      <c r="G13" s="13">
        <v>24</v>
      </c>
      <c r="H13" s="4">
        <v>18</v>
      </c>
      <c r="I13" s="4">
        <v>4</v>
      </c>
      <c r="J13" s="4"/>
      <c r="K13" s="4">
        <v>2</v>
      </c>
      <c r="L13" s="4"/>
      <c r="M13" s="4"/>
      <c r="N13" s="7">
        <v>44</v>
      </c>
      <c r="O13" s="4">
        <v>31</v>
      </c>
      <c r="P13" s="4">
        <v>9</v>
      </c>
      <c r="Q13" s="4">
        <v>2</v>
      </c>
      <c r="R13" s="4">
        <v>2</v>
      </c>
      <c r="S13" s="4"/>
      <c r="T13" s="4"/>
      <c r="U13" s="7">
        <v>46</v>
      </c>
      <c r="V13" s="25">
        <v>5</v>
      </c>
      <c r="W13" s="25">
        <v>9</v>
      </c>
      <c r="X13" s="25">
        <v>30</v>
      </c>
      <c r="Y13" s="25">
        <v>2</v>
      </c>
      <c r="Z13" s="25"/>
      <c r="AA13" s="25"/>
    </row>
    <row r="14" spans="1:27" ht="45" x14ac:dyDescent="0.25">
      <c r="A14" s="8">
        <v>117</v>
      </c>
      <c r="B14" s="9"/>
      <c r="C14" s="85"/>
      <c r="D14" s="38" t="s">
        <v>48</v>
      </c>
      <c r="E14" s="37"/>
      <c r="F14" s="41" t="s">
        <v>50</v>
      </c>
      <c r="G14" s="13">
        <v>32</v>
      </c>
      <c r="H14" s="4">
        <v>22</v>
      </c>
      <c r="I14" s="4">
        <v>6</v>
      </c>
      <c r="J14" s="4"/>
      <c r="K14" s="4">
        <v>1</v>
      </c>
      <c r="L14" s="4">
        <v>3</v>
      </c>
      <c r="M14" s="4"/>
      <c r="N14" s="7">
        <v>31</v>
      </c>
      <c r="O14" s="4">
        <v>22</v>
      </c>
      <c r="P14" s="4">
        <v>1</v>
      </c>
      <c r="Q14" s="4">
        <v>1</v>
      </c>
      <c r="R14" s="4">
        <v>2</v>
      </c>
      <c r="S14" s="4">
        <v>2</v>
      </c>
      <c r="T14" s="4">
        <v>3</v>
      </c>
      <c r="U14" s="7">
        <v>36</v>
      </c>
      <c r="V14" s="25">
        <v>15</v>
      </c>
      <c r="W14" s="25">
        <v>5</v>
      </c>
      <c r="X14" s="25">
        <v>7</v>
      </c>
      <c r="Y14" s="25">
        <v>2</v>
      </c>
      <c r="Z14" s="25">
        <v>6</v>
      </c>
      <c r="AA14" s="25"/>
    </row>
    <row r="15" spans="1:27" x14ac:dyDescent="0.25">
      <c r="C15" s="79" t="s">
        <v>0</v>
      </c>
      <c r="D15" s="80"/>
      <c r="E15" s="80"/>
      <c r="F15" s="81"/>
      <c r="G15" s="10">
        <f t="shared" ref="G15" si="2">H15+I15+J15+K15+L15+M15</f>
        <v>184</v>
      </c>
      <c r="H15" s="10">
        <f t="shared" ref="H15:M15" si="3">SUM(H7:H14)</f>
        <v>111</v>
      </c>
      <c r="I15" s="10">
        <f t="shared" si="3"/>
        <v>54</v>
      </c>
      <c r="J15" s="10">
        <f t="shared" si="3"/>
        <v>0</v>
      </c>
      <c r="K15" s="10">
        <f t="shared" si="3"/>
        <v>3</v>
      </c>
      <c r="L15" s="10">
        <f t="shared" si="3"/>
        <v>6</v>
      </c>
      <c r="M15" s="10">
        <f t="shared" si="3"/>
        <v>10</v>
      </c>
      <c r="N15" s="10">
        <f t="shared" si="1"/>
        <v>184</v>
      </c>
      <c r="O15" s="10">
        <f t="shared" ref="O15:T15" si="4">SUM(O7:O14)</f>
        <v>123</v>
      </c>
      <c r="P15" s="10">
        <f t="shared" si="4"/>
        <v>36</v>
      </c>
      <c r="Q15" s="10">
        <f t="shared" si="4"/>
        <v>6</v>
      </c>
      <c r="R15" s="10">
        <f t="shared" si="4"/>
        <v>8</v>
      </c>
      <c r="S15" s="10">
        <f t="shared" si="4"/>
        <v>5</v>
      </c>
      <c r="T15" s="10">
        <f t="shared" si="4"/>
        <v>6</v>
      </c>
      <c r="U15" s="10">
        <v>165</v>
      </c>
      <c r="V15" s="10">
        <f t="shared" ref="V15:AA15" si="5">SUM(V7:V14)</f>
        <v>31</v>
      </c>
      <c r="W15" s="10">
        <f t="shared" si="5"/>
        <v>22</v>
      </c>
      <c r="X15" s="10">
        <f t="shared" si="5"/>
        <v>86</v>
      </c>
      <c r="Y15" s="10">
        <f t="shared" si="5"/>
        <v>11</v>
      </c>
      <c r="Z15" s="10">
        <f t="shared" si="5"/>
        <v>13</v>
      </c>
      <c r="AA15" s="10">
        <f t="shared" si="5"/>
        <v>1</v>
      </c>
    </row>
    <row r="20" spans="18:18" x14ac:dyDescent="0.25">
      <c r="R20" t="s">
        <v>26</v>
      </c>
    </row>
  </sheetData>
  <mergeCells count="30">
    <mergeCell ref="U4:U6"/>
    <mergeCell ref="V4:AA4"/>
    <mergeCell ref="V5:W5"/>
    <mergeCell ref="X5:X6"/>
    <mergeCell ref="Y5:Y6"/>
    <mergeCell ref="Z5:Z6"/>
    <mergeCell ref="AA5:AA6"/>
    <mergeCell ref="C15:F15"/>
    <mergeCell ref="O5:P5"/>
    <mergeCell ref="Q5:Q6"/>
    <mergeCell ref="R5:R6"/>
    <mergeCell ref="S5:S6"/>
    <mergeCell ref="G4:G6"/>
    <mergeCell ref="H4:M4"/>
    <mergeCell ref="H5:I5"/>
    <mergeCell ref="J5:J6"/>
    <mergeCell ref="K5:K6"/>
    <mergeCell ref="L5:L6"/>
    <mergeCell ref="M5:M6"/>
    <mergeCell ref="C7:C14"/>
    <mergeCell ref="C1:E1"/>
    <mergeCell ref="A2:B2"/>
    <mergeCell ref="T5:T6"/>
    <mergeCell ref="N4:N6"/>
    <mergeCell ref="O4:T4"/>
    <mergeCell ref="C3:T3"/>
    <mergeCell ref="C4:C6"/>
    <mergeCell ref="D4:D6"/>
    <mergeCell ref="E4:E6"/>
    <mergeCell ref="F4:F6"/>
  </mergeCells>
  <pageMargins left="0.31496062992125984" right="0.31496062992125984" top="0.35433070866141736" bottom="0.15748031496062992" header="0" footer="0"/>
  <pageSetup paperSize="9" scale="3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9"/>
  <sheetViews>
    <sheetView topLeftCell="E4" zoomScale="80" zoomScaleNormal="80" workbookViewId="0">
      <selection activeCell="U12" sqref="U12"/>
    </sheetView>
  </sheetViews>
  <sheetFormatPr defaultRowHeight="15" x14ac:dyDescent="0.25"/>
  <cols>
    <col min="1" max="2" width="0" hidden="1" customWidth="1"/>
    <col min="3" max="3" width="35.42578125" customWidth="1"/>
    <col min="4" max="4" width="31.85546875" customWidth="1"/>
    <col min="5" max="5" width="30.28515625" customWidth="1"/>
    <col min="6" max="6" width="32.7109375" customWidth="1"/>
    <col min="7" max="7" width="9.5703125" customWidth="1"/>
    <col min="8" max="8" width="8.28515625" customWidth="1"/>
    <col min="9" max="9" width="9.7109375" customWidth="1"/>
    <col min="10" max="10" width="9.140625" customWidth="1"/>
    <col min="11" max="11" width="10.140625" customWidth="1"/>
    <col min="12" max="12" width="9.28515625" customWidth="1"/>
    <col min="13" max="13" width="10.42578125" customWidth="1"/>
    <col min="14" max="27" width="9.140625" customWidth="1"/>
  </cols>
  <sheetData>
    <row r="1" spans="1:27" ht="18.75" x14ac:dyDescent="0.25">
      <c r="A1" s="71"/>
      <c r="B1" s="71"/>
    </row>
    <row r="2" spans="1:27" ht="99.75" customHeight="1" x14ac:dyDescent="0.25">
      <c r="A2" s="6" t="s">
        <v>8</v>
      </c>
      <c r="B2" s="2"/>
      <c r="C2" s="77" t="s">
        <v>41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1"/>
      <c r="O2" s="77"/>
      <c r="P2" s="77"/>
      <c r="Q2" s="77"/>
      <c r="R2" s="77"/>
      <c r="S2" s="77"/>
      <c r="T2" s="77"/>
    </row>
    <row r="3" spans="1:27" ht="29.25" customHeight="1" x14ac:dyDescent="0.25">
      <c r="C3" s="78" t="s">
        <v>3</v>
      </c>
      <c r="D3" s="78" t="s">
        <v>20</v>
      </c>
      <c r="E3" s="78" t="s">
        <v>21</v>
      </c>
      <c r="F3" s="78" t="s">
        <v>22</v>
      </c>
      <c r="G3" s="73" t="s">
        <v>2</v>
      </c>
      <c r="H3" s="76" t="s">
        <v>39</v>
      </c>
      <c r="I3" s="76"/>
      <c r="J3" s="76"/>
      <c r="K3" s="76"/>
      <c r="L3" s="76"/>
      <c r="M3" s="76"/>
      <c r="N3" s="73" t="s">
        <v>2</v>
      </c>
      <c r="O3" s="76" t="s">
        <v>33</v>
      </c>
      <c r="P3" s="76"/>
      <c r="Q3" s="76"/>
      <c r="R3" s="76"/>
      <c r="S3" s="76"/>
      <c r="T3" s="76"/>
      <c r="U3" s="73" t="s">
        <v>2</v>
      </c>
      <c r="V3" s="76" t="s">
        <v>34</v>
      </c>
      <c r="W3" s="76"/>
      <c r="X3" s="76"/>
      <c r="Y3" s="76"/>
      <c r="Z3" s="76"/>
      <c r="AA3" s="76"/>
    </row>
    <row r="4" spans="1:27" ht="20.25" customHeight="1" x14ac:dyDescent="0.25">
      <c r="C4" s="55"/>
      <c r="D4" s="55"/>
      <c r="E4" s="55"/>
      <c r="F4" s="55"/>
      <c r="G4" s="74"/>
      <c r="H4" s="82" t="s">
        <v>12</v>
      </c>
      <c r="I4" s="82"/>
      <c r="J4" s="88" t="s">
        <v>28</v>
      </c>
      <c r="K4" s="72" t="s">
        <v>15</v>
      </c>
      <c r="L4" s="72" t="s">
        <v>10</v>
      </c>
      <c r="M4" s="72" t="s">
        <v>11</v>
      </c>
      <c r="N4" s="74"/>
      <c r="O4" s="82" t="s">
        <v>12</v>
      </c>
      <c r="P4" s="82"/>
      <c r="Q4" s="88" t="s">
        <v>28</v>
      </c>
      <c r="R4" s="72" t="s">
        <v>15</v>
      </c>
      <c r="S4" s="72" t="s">
        <v>10</v>
      </c>
      <c r="T4" s="72" t="s">
        <v>11</v>
      </c>
      <c r="U4" s="74"/>
      <c r="V4" s="86" t="s">
        <v>12</v>
      </c>
      <c r="W4" s="87"/>
      <c r="X4" s="88" t="s">
        <v>29</v>
      </c>
      <c r="Y4" s="88" t="s">
        <v>15</v>
      </c>
      <c r="Z4" s="88" t="s">
        <v>10</v>
      </c>
      <c r="AA4" s="88" t="s">
        <v>27</v>
      </c>
    </row>
    <row r="5" spans="1:27" ht="87" customHeight="1" x14ac:dyDescent="0.25">
      <c r="C5" s="56"/>
      <c r="D5" s="56"/>
      <c r="E5" s="56"/>
      <c r="F5" s="56"/>
      <c r="G5" s="75"/>
      <c r="H5" s="31" t="s">
        <v>13</v>
      </c>
      <c r="I5" s="31" t="s">
        <v>14</v>
      </c>
      <c r="J5" s="89"/>
      <c r="K5" s="72"/>
      <c r="L5" s="72"/>
      <c r="M5" s="72"/>
      <c r="N5" s="75"/>
      <c r="O5" s="24" t="s">
        <v>13</v>
      </c>
      <c r="P5" s="24" t="s">
        <v>14</v>
      </c>
      <c r="Q5" s="89"/>
      <c r="R5" s="72"/>
      <c r="S5" s="72"/>
      <c r="T5" s="72"/>
      <c r="U5" s="75"/>
      <c r="V5" s="24" t="s">
        <v>13</v>
      </c>
      <c r="W5" s="24" t="s">
        <v>24</v>
      </c>
      <c r="X5" s="89"/>
      <c r="Y5" s="89"/>
      <c r="Z5" s="89"/>
      <c r="AA5" s="89"/>
    </row>
    <row r="6" spans="1:27" ht="15" customHeight="1" x14ac:dyDescent="0.25">
      <c r="C6" s="83" t="s">
        <v>42</v>
      </c>
      <c r="D6" s="33"/>
      <c r="E6" s="36" t="s">
        <v>43</v>
      </c>
      <c r="F6" s="40" t="s">
        <v>49</v>
      </c>
      <c r="G6" s="7">
        <f>H6+I6+J6+K6+L6+M6</f>
        <v>0</v>
      </c>
      <c r="H6" s="4"/>
      <c r="I6" s="4"/>
      <c r="J6" s="4"/>
      <c r="K6" s="4"/>
      <c r="L6" s="4"/>
      <c r="M6" s="4"/>
      <c r="N6" s="7">
        <f>O6+P6+Q6+R6+S6+T6</f>
        <v>0</v>
      </c>
      <c r="O6" s="4"/>
      <c r="P6" s="4"/>
      <c r="Q6" s="4"/>
      <c r="R6" s="4"/>
      <c r="S6" s="4"/>
      <c r="T6" s="4"/>
      <c r="U6" s="7">
        <f t="shared" ref="U6:U10" si="0">V6+W6+X6+Y6+Z6+AA6</f>
        <v>0</v>
      </c>
      <c r="V6" s="34"/>
      <c r="W6" s="34"/>
      <c r="X6" s="34"/>
      <c r="Y6" s="34"/>
      <c r="Z6" s="34"/>
      <c r="AA6" s="34"/>
    </row>
    <row r="7" spans="1:27" ht="15" customHeight="1" x14ac:dyDescent="0.25">
      <c r="C7" s="84"/>
      <c r="D7" s="37"/>
      <c r="E7" s="38" t="s">
        <v>44</v>
      </c>
      <c r="F7" s="41" t="s">
        <v>50</v>
      </c>
      <c r="G7" s="7">
        <v>0</v>
      </c>
      <c r="H7" s="4" t="s">
        <v>26</v>
      </c>
      <c r="I7" s="4"/>
      <c r="J7" s="4"/>
      <c r="K7" s="4"/>
      <c r="L7" s="4"/>
      <c r="M7" s="4"/>
      <c r="N7" s="7">
        <v>1</v>
      </c>
      <c r="O7" s="4">
        <v>1</v>
      </c>
      <c r="P7" s="4"/>
      <c r="Q7" s="4"/>
      <c r="R7" s="4"/>
      <c r="S7" s="4"/>
      <c r="T7" s="4"/>
      <c r="U7" s="7">
        <f t="shared" si="0"/>
        <v>0</v>
      </c>
      <c r="V7" s="34"/>
      <c r="W7" s="34"/>
      <c r="X7" s="34"/>
      <c r="Y7" s="34"/>
      <c r="Z7" s="34"/>
      <c r="AA7" s="34"/>
    </row>
    <row r="8" spans="1:27" ht="15" customHeight="1" x14ac:dyDescent="0.25">
      <c r="C8" s="84"/>
      <c r="D8" s="44" t="s">
        <v>56</v>
      </c>
      <c r="E8" s="45" t="s">
        <v>57</v>
      </c>
      <c r="F8" s="41"/>
      <c r="G8" s="7">
        <f t="shared" ref="G8:G13" si="1">H8+I8+J8+K8+L8+M8</f>
        <v>0</v>
      </c>
      <c r="H8" s="4"/>
      <c r="I8" s="4"/>
      <c r="J8" s="4"/>
      <c r="K8" s="4"/>
      <c r="L8" s="4"/>
      <c r="M8" s="4"/>
      <c r="N8" s="7">
        <f t="shared" ref="N8:N13" si="2">O8+P8+Q8+R8+S8+T8</f>
        <v>0</v>
      </c>
      <c r="O8" s="4"/>
      <c r="P8" s="4"/>
      <c r="Q8" s="4"/>
      <c r="R8" s="4"/>
      <c r="S8" s="4"/>
      <c r="T8" s="4"/>
      <c r="U8" s="7">
        <v>0</v>
      </c>
      <c r="V8" s="34" t="s">
        <v>26</v>
      </c>
      <c r="W8" s="34"/>
      <c r="X8" s="34" t="s">
        <v>26</v>
      </c>
      <c r="Y8" s="34"/>
      <c r="Z8" s="34"/>
      <c r="AA8" s="34"/>
    </row>
    <row r="9" spans="1:27" ht="15" customHeight="1" x14ac:dyDescent="0.25">
      <c r="C9" s="84"/>
      <c r="D9" s="42" t="s">
        <v>54</v>
      </c>
      <c r="E9" s="43" t="s">
        <v>55</v>
      </c>
      <c r="F9" s="41"/>
      <c r="G9" s="7">
        <f t="shared" si="1"/>
        <v>0</v>
      </c>
      <c r="H9" s="4"/>
      <c r="I9" s="4"/>
      <c r="J9" s="4"/>
      <c r="K9" s="4"/>
      <c r="L9" s="4"/>
      <c r="M9" s="4"/>
      <c r="N9" s="7">
        <f t="shared" si="2"/>
        <v>0</v>
      </c>
      <c r="O9" s="4"/>
      <c r="P9" s="4"/>
      <c r="Q9" s="4"/>
      <c r="R9" s="4"/>
      <c r="S9" s="4"/>
      <c r="T9" s="4"/>
      <c r="U9" s="7">
        <v>0</v>
      </c>
      <c r="V9" s="34" t="s">
        <v>26</v>
      </c>
      <c r="W9" s="34"/>
      <c r="X9" s="34"/>
      <c r="Y9" s="34"/>
      <c r="Z9" s="34"/>
      <c r="AA9" s="34"/>
    </row>
    <row r="10" spans="1:27" ht="45" x14ac:dyDescent="0.25">
      <c r="C10" s="84"/>
      <c r="D10" s="37"/>
      <c r="E10" s="38" t="s">
        <v>45</v>
      </c>
      <c r="F10" s="41" t="s">
        <v>51</v>
      </c>
      <c r="G10" s="7">
        <f t="shared" si="1"/>
        <v>0</v>
      </c>
      <c r="H10" s="4"/>
      <c r="I10" s="4"/>
      <c r="J10" s="4"/>
      <c r="K10" s="4"/>
      <c r="L10" s="4"/>
      <c r="M10" s="4"/>
      <c r="N10" s="7">
        <f t="shared" si="2"/>
        <v>0</v>
      </c>
      <c r="O10" s="4"/>
      <c r="P10" s="4"/>
      <c r="Q10" s="4"/>
      <c r="R10" s="4"/>
      <c r="S10" s="4"/>
      <c r="T10" s="4"/>
      <c r="U10" s="7">
        <f t="shared" si="0"/>
        <v>0</v>
      </c>
      <c r="V10" s="34"/>
      <c r="W10" s="34"/>
      <c r="X10" s="34"/>
      <c r="Y10" s="34"/>
      <c r="Z10" s="34"/>
      <c r="AA10" s="34"/>
    </row>
    <row r="11" spans="1:27" ht="45" x14ac:dyDescent="0.25">
      <c r="C11" s="84"/>
      <c r="D11" s="38" t="s">
        <v>46</v>
      </c>
      <c r="E11" s="39"/>
      <c r="F11" s="41" t="s">
        <v>52</v>
      </c>
      <c r="G11" s="7">
        <f t="shared" si="1"/>
        <v>0</v>
      </c>
      <c r="H11" s="4"/>
      <c r="I11" s="4"/>
      <c r="J11" s="4"/>
      <c r="K11" s="4"/>
      <c r="L11" s="4"/>
      <c r="M11" s="4"/>
      <c r="N11" s="7">
        <f t="shared" si="2"/>
        <v>0</v>
      </c>
      <c r="O11" s="2"/>
      <c r="P11" s="4"/>
      <c r="Q11" s="4"/>
      <c r="R11" s="4"/>
      <c r="S11" s="4"/>
      <c r="T11" s="4"/>
      <c r="U11" s="7">
        <v>1</v>
      </c>
      <c r="V11" s="4" t="s">
        <v>26</v>
      </c>
      <c r="W11" s="34"/>
      <c r="X11" s="34">
        <v>1</v>
      </c>
      <c r="Y11" s="34"/>
      <c r="Z11" s="34"/>
      <c r="AA11" s="34"/>
    </row>
    <row r="12" spans="1:27" ht="75" x14ac:dyDescent="0.25">
      <c r="C12" s="84"/>
      <c r="D12" s="38" t="s">
        <v>47</v>
      </c>
      <c r="E12" s="37"/>
      <c r="F12" s="41" t="s">
        <v>52</v>
      </c>
      <c r="G12" s="7">
        <f t="shared" si="1"/>
        <v>0</v>
      </c>
      <c r="H12" s="4"/>
      <c r="I12" s="4"/>
      <c r="J12" s="4"/>
      <c r="K12" s="4"/>
      <c r="L12" s="4"/>
      <c r="M12" s="4"/>
      <c r="N12" s="7">
        <f t="shared" si="2"/>
        <v>0</v>
      </c>
      <c r="P12" s="4"/>
      <c r="Q12" s="4"/>
      <c r="R12" s="4"/>
      <c r="S12" s="4"/>
      <c r="T12" s="4"/>
      <c r="U12" s="7">
        <v>1</v>
      </c>
      <c r="V12" s="4">
        <v>1</v>
      </c>
      <c r="W12" s="34"/>
      <c r="X12" s="34"/>
      <c r="Y12" s="34"/>
      <c r="Z12" s="34"/>
      <c r="AA12" s="34"/>
    </row>
    <row r="13" spans="1:27" ht="45" x14ac:dyDescent="0.25">
      <c r="A13" s="8">
        <v>117</v>
      </c>
      <c r="B13" s="9"/>
      <c r="C13" s="85"/>
      <c r="D13" s="38" t="s">
        <v>48</v>
      </c>
      <c r="E13" s="37"/>
      <c r="F13" s="41" t="s">
        <v>50</v>
      </c>
      <c r="G13" s="7">
        <f t="shared" si="1"/>
        <v>0</v>
      </c>
      <c r="H13" s="4"/>
      <c r="I13" s="4"/>
      <c r="J13" s="4"/>
      <c r="K13" s="4"/>
      <c r="L13" s="4"/>
      <c r="M13" s="4"/>
      <c r="N13" s="7">
        <f t="shared" si="2"/>
        <v>0</v>
      </c>
      <c r="O13" s="4"/>
      <c r="P13" s="4"/>
      <c r="Q13" s="4"/>
      <c r="R13" s="4"/>
      <c r="S13" s="4"/>
      <c r="T13" s="4"/>
      <c r="U13" s="7">
        <v>1</v>
      </c>
      <c r="V13" s="34"/>
      <c r="W13" s="34"/>
      <c r="X13" s="34"/>
      <c r="Y13" s="34"/>
      <c r="Z13" s="34"/>
      <c r="AA13" s="34"/>
    </row>
    <row r="14" spans="1:27" x14ac:dyDescent="0.25">
      <c r="C14" s="79" t="s">
        <v>0</v>
      </c>
      <c r="D14" s="80"/>
      <c r="E14" s="80"/>
      <c r="F14" s="81"/>
      <c r="G14" s="10">
        <f t="shared" ref="G14" si="3">H14+I14+J14+K14+L14+M14</f>
        <v>0</v>
      </c>
      <c r="H14" s="10">
        <f t="shared" ref="H14:M14" si="4">SUM(H6:H13)</f>
        <v>0</v>
      </c>
      <c r="I14" s="10">
        <f t="shared" si="4"/>
        <v>0</v>
      </c>
      <c r="J14" s="10">
        <f t="shared" si="4"/>
        <v>0</v>
      </c>
      <c r="K14" s="10">
        <f t="shared" si="4"/>
        <v>0</v>
      </c>
      <c r="L14" s="10">
        <f t="shared" si="4"/>
        <v>0</v>
      </c>
      <c r="M14" s="10">
        <f t="shared" si="4"/>
        <v>0</v>
      </c>
      <c r="N14" s="10">
        <f t="shared" ref="N14" si="5">O14+P14+Q14+R14+S14+T14</f>
        <v>1</v>
      </c>
      <c r="O14" s="10">
        <f t="shared" ref="O14:T14" si="6">SUM(O6:O13)</f>
        <v>1</v>
      </c>
      <c r="P14" s="10">
        <f t="shared" si="6"/>
        <v>0</v>
      </c>
      <c r="Q14" s="10">
        <f t="shared" si="6"/>
        <v>0</v>
      </c>
      <c r="R14" s="10">
        <f t="shared" si="6"/>
        <v>0</v>
      </c>
      <c r="S14" s="10">
        <f t="shared" si="6"/>
        <v>0</v>
      </c>
      <c r="T14" s="10">
        <f t="shared" si="6"/>
        <v>0</v>
      </c>
      <c r="U14" s="10">
        <v>2</v>
      </c>
      <c r="V14" s="10">
        <f t="shared" ref="V14:AA14" si="7">SUM(V6:V13)</f>
        <v>1</v>
      </c>
      <c r="W14" s="10">
        <f t="shared" si="7"/>
        <v>0</v>
      </c>
      <c r="X14" s="10">
        <f t="shared" si="7"/>
        <v>1</v>
      </c>
      <c r="Y14" s="10">
        <f t="shared" si="7"/>
        <v>0</v>
      </c>
      <c r="Z14" s="10">
        <f t="shared" si="7"/>
        <v>0</v>
      </c>
      <c r="AA14" s="10">
        <f t="shared" si="7"/>
        <v>0</v>
      </c>
    </row>
    <row r="19" spans="18:18" x14ac:dyDescent="0.25">
      <c r="R19" t="s">
        <v>26</v>
      </c>
    </row>
  </sheetData>
  <mergeCells count="29">
    <mergeCell ref="A1:B1"/>
    <mergeCell ref="C2:T2"/>
    <mergeCell ref="C3:C5"/>
    <mergeCell ref="D3:D5"/>
    <mergeCell ref="E3:E5"/>
    <mergeCell ref="F3:F5"/>
    <mergeCell ref="N3:N5"/>
    <mergeCell ref="O3:T3"/>
    <mergeCell ref="R4:R5"/>
    <mergeCell ref="S4:S5"/>
    <mergeCell ref="T4:T5"/>
    <mergeCell ref="M4:M5"/>
    <mergeCell ref="AA4:AA5"/>
    <mergeCell ref="U3:U5"/>
    <mergeCell ref="V3:AA3"/>
    <mergeCell ref="O4:P4"/>
    <mergeCell ref="Q4:Q5"/>
    <mergeCell ref="V4:W4"/>
    <mergeCell ref="C6:C13"/>
    <mergeCell ref="C14:F14"/>
    <mergeCell ref="X4:X5"/>
    <mergeCell ref="Y4:Y5"/>
    <mergeCell ref="Z4:Z5"/>
    <mergeCell ref="G3:G5"/>
    <mergeCell ref="H3:M3"/>
    <mergeCell ref="H4:I4"/>
    <mergeCell ref="J4:J5"/>
    <mergeCell ref="K4:K5"/>
    <mergeCell ref="L4:L5"/>
  </mergeCells>
  <pageMargins left="0.31496062992125984" right="0.31496062992125984" top="0.35433070866141736" bottom="0.15748031496062992" header="0" footer="0"/>
  <pageSetup paperSize="9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приложение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Lenovo</cp:lastModifiedBy>
  <cp:lastPrinted>2018-06-09T11:07:35Z</cp:lastPrinted>
  <dcterms:created xsi:type="dcterms:W3CDTF">2017-02-27T12:26:52Z</dcterms:created>
  <dcterms:modified xsi:type="dcterms:W3CDTF">2020-12-22T09:18:53Z</dcterms:modified>
</cp:coreProperties>
</file>